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.tomic\Desktop\Царина\"/>
    </mc:Choice>
  </mc:AlternateContent>
  <workbookProtection workbookAlgorithmName="SHA-512" workbookHashValue="qs49q4giarx+vsNZv/gygKZjdVdkLKkHh1PElKn3oqK3MO9h75hk/PxX+olbBZT9u8eUYB1/3I28OF1qBlNzrg==" workbookSaltValue="rtMEvC39TS8FhurhjThfCQ==" workbookSpinCount="100000" lockStructure="1"/>
  <bookViews>
    <workbookView xWindow="0" yWindow="0" windowWidth="21570" windowHeight="8055" tabRatio="763"/>
  </bookViews>
  <sheets>
    <sheet name="4. Остали д.с. извршиоци" sheetId="2" r:id="rId1"/>
  </sheets>
  <calcPr calcId="162913"/>
</workbook>
</file>

<file path=xl/calcChain.xml><?xml version="1.0" encoding="utf-8"?>
<calcChain xmlns="http://schemas.openxmlformats.org/spreadsheetml/2006/main">
  <c r="H118" i="2" l="1"/>
  <c r="K136" i="2" l="1"/>
  <c r="F143" i="2" s="1"/>
  <c r="H143" i="2" s="1"/>
  <c r="D126" i="2"/>
  <c r="H107" i="2"/>
  <c r="D125" i="2" s="1"/>
  <c r="H96" i="2"/>
  <c r="D124" i="2" s="1"/>
  <c r="H84" i="2"/>
  <c r="D123" i="2" s="1"/>
  <c r="H76" i="2"/>
  <c r="D122" i="2" s="1"/>
  <c r="D127" i="2" l="1"/>
  <c r="D128" i="2" l="1"/>
  <c r="F142" i="2" s="1"/>
  <c r="H142" i="2" s="1"/>
  <c r="H144" i="2" s="1"/>
  <c r="D145" i="2" s="1"/>
</calcChain>
</file>

<file path=xl/sharedStrings.xml><?xml version="1.0" encoding="utf-8"?>
<sst xmlns="http://schemas.openxmlformats.org/spreadsheetml/2006/main" count="237" uniqueCount="195">
  <si>
    <t>Управљање информацијама</t>
  </si>
  <si>
    <t>Успешно организује информације, базе података и друге документе.</t>
  </si>
  <si>
    <t>Апстрахује, налази правила и увиђа логичке односе међу подацима.</t>
  </si>
  <si>
    <t>Разуме важност и брине о безбедности пословних информација.</t>
  </si>
  <si>
    <t xml:space="preserve">Управљање задацима и остваривање резултата </t>
  </si>
  <si>
    <t>Одлуке су му базиране на анализи, искуству и расуђивању.</t>
  </si>
  <si>
    <t>Организује сопствени рад и преузима одговорност за резултате свог рада.</t>
  </si>
  <si>
    <t>Решава проблеме ефикасно и сврсисходно, користeћи различите методе.</t>
  </si>
  <si>
    <t>Подстиче и себе и друге на остваривање резултата.</t>
  </si>
  <si>
    <t>Испробава више различитих приступа проблемима.</t>
  </si>
  <si>
    <t>Брзо се прилагођава променама, предвиђа проблеме и усклађује решења.</t>
  </si>
  <si>
    <t>Примењује нове приступе и алате без отпора.</t>
  </si>
  <si>
    <t>Разуме потребу примене различитих приступа/начина рада.</t>
  </si>
  <si>
    <t>Уочава области у којима има потребу за додатним учењем.</t>
  </si>
  <si>
    <t>Размењује знања са другима.</t>
  </si>
  <si>
    <t xml:space="preserve">Изградња и одржавање професионалних односа </t>
  </si>
  <si>
    <t>Добар је слушалац, обраћа пажњу, разуме и учи из оног што други говоре.</t>
  </si>
  <si>
    <t>Јасан је, елоквентан и прецизан у саопштавању информација.</t>
  </si>
  <si>
    <t>Поштује и уважава друге.</t>
  </si>
  <si>
    <t>Укључује друге у дискусију, прихвата и надограђује идеје других.</t>
  </si>
  <si>
    <t>Ефикасно ради у тиму и сарађује са другима.</t>
  </si>
  <si>
    <t>Савесност, посвећеност и лични интегритет</t>
  </si>
  <si>
    <t>Посвећен је и лојалан организацији.</t>
  </si>
  <si>
    <t>Брз, ефикасан и методичан у раду.</t>
  </si>
  <si>
    <t>Поуздан је у раду и особа je од поверења.</t>
  </si>
  <si>
    <t>Непријатне чињенице може презентовати на примерен и користан начин.</t>
  </si>
  <si>
    <t>Отворен је за критику, признаје грешке, преузима одговорност, ужива поверење руководилаца и колега.</t>
  </si>
  <si>
    <t>Дигитална писменост</t>
  </si>
  <si>
    <t xml:space="preserve">Пословна комуникација </t>
  </si>
  <si>
    <t>А)</t>
  </si>
  <si>
    <t>Б)</t>
  </si>
  <si>
    <t>В)</t>
  </si>
  <si>
    <t>1.</t>
  </si>
  <si>
    <t>2.</t>
  </si>
  <si>
    <t>3.</t>
  </si>
  <si>
    <t>4.</t>
  </si>
  <si>
    <t>5.</t>
  </si>
  <si>
    <t xml:space="preserve">Врста вредновања радне успешности: </t>
  </si>
  <si>
    <t>7.</t>
  </si>
  <si>
    <t>8.</t>
  </si>
  <si>
    <t>9.</t>
  </si>
  <si>
    <t>10.</t>
  </si>
  <si>
    <t>2. ДЕО:     МЕРИЛА РАДНЕ УСПЕШНОСТИ</t>
  </si>
  <si>
    <t>1.1.</t>
  </si>
  <si>
    <t>1.2.</t>
  </si>
  <si>
    <t>1.3.</t>
  </si>
  <si>
    <t>1.4.</t>
  </si>
  <si>
    <t>1.5.</t>
  </si>
  <si>
    <t>1.6.</t>
  </si>
  <si>
    <t>1.7.</t>
  </si>
  <si>
    <t xml:space="preserve">Управљање информацијама 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</si>
  <si>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</si>
  <si>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</si>
  <si>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</si>
  <si>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</si>
  <si>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</si>
  <si>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</si>
  <si>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</si>
  <si>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</si>
  <si>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</si>
  <si>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</si>
  <si>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</si>
  <si>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</si>
  <si>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</si>
  <si>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</si>
  <si>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</si>
  <si>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</si>
  <si>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</si>
  <si>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</si>
  <si>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</si>
  <si>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</si>
  <si>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</si>
  <si>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</si>
  <si>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</si>
  <si>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</si>
  <si>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</si>
  <si>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</si>
  <si>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</si>
  <si>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</si>
  <si>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</si>
  <si>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</si>
  <si>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</si>
  <si>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</si>
  <si>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</si>
  <si>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</si>
  <si>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</si>
  <si>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</si>
  <si>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</si>
  <si>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</si>
  <si>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Пондер
(а)</t>
  </si>
  <si>
    <t>Ургентно*</t>
  </si>
  <si>
    <t>У средњем
 року**</t>
  </si>
  <si>
    <t>6.</t>
  </si>
  <si>
    <t xml:space="preserve">4
</t>
  </si>
  <si>
    <t>Објашњење бодова:</t>
  </si>
  <si>
    <t>ЗБИР БОДОВА (6 - 24)</t>
  </si>
  <si>
    <t>ЗБИР БОДОВА (10 - 40)</t>
  </si>
  <si>
    <t>ЗБИР БОДОВА (9 - 36)</t>
  </si>
  <si>
    <t>11.</t>
  </si>
  <si>
    <t>12.</t>
  </si>
  <si>
    <t>Мерила вредновања радне успешности 
државног службеника</t>
  </si>
  <si>
    <r>
      <t>ИЗВЕШТАЈ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
О ВРЕДНОВАЊУ РАДНЕ УСПЕШНОСТИ ДРЖAВНОГ СЛУЖБЕНИКА 
НА ИЗВРШИЛАЧКОМ РАДНОМ МЕСТУ</t>
    </r>
  </si>
  <si>
    <t xml:space="preserve">    а) без примедби</t>
  </si>
  <si>
    <t>А) Понашајне компетенције</t>
  </si>
  <si>
    <t xml:space="preserve">БОДОВНА СКАЛА ЗА ВРЕДНОВАЊЕ ПОНАШАЈНИХ КОМПЕТЕНЦИЈА </t>
  </si>
  <si>
    <t>Стално унапређује своја знања и вештине.</t>
  </si>
  <si>
    <t>Укупни бодови</t>
  </si>
  <si>
    <t>Понашајне компетенције (ПК)</t>
  </si>
  <si>
    <t xml:space="preserve">Исход вредновања радне успешности државног службеника </t>
  </si>
  <si>
    <t>3. ДЕО: РАЗВОЈ КОМПЕТЕНЦИЈА</t>
  </si>
  <si>
    <t>Идентификујте области знања, вештина и понашања у којима је државном службенику потребан развој:</t>
  </si>
  <si>
    <t>Г)</t>
  </si>
  <si>
    <r>
      <t xml:space="preserve">ОПШТЕ ФУНКЦИОНАЛНЕ КОМПЕТЕНЦИЈЕ 
</t>
    </r>
    <r>
      <rPr>
        <sz val="9"/>
        <color theme="1"/>
        <rFont val="Calibri"/>
        <family val="2"/>
        <scheme val="minor"/>
      </rPr>
      <t>(</t>
    </r>
    <r>
      <rPr>
        <i/>
        <sz val="9"/>
        <color theme="1"/>
        <rFont val="Calibri"/>
        <family val="2"/>
        <scheme val="minor"/>
      </rPr>
      <t>навести степен ургентности)</t>
    </r>
  </si>
  <si>
    <t xml:space="preserve">ИСХОД ВРЕДНОВАЊА ПОНАШАЈНИХ КОМПЕТЕНЦИЈА </t>
  </si>
  <si>
    <t xml:space="preserve">1. ДЕО:  ЛИЧНИ ПОДАЦИ </t>
  </si>
  <si>
    <r>
      <rPr>
        <b/>
        <sz val="11"/>
        <color theme="1"/>
        <rFont val="Calibri"/>
        <family val="2"/>
        <scheme val="minor"/>
      </rPr>
      <t>ПОНАШАЈНЕ КОМПЕТЕНЦИЈЕ</t>
    </r>
    <r>
      <rPr>
        <b/>
        <sz val="10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(навести области потребног развоја и степен ургентности)</t>
    </r>
  </si>
  <si>
    <t>*Ургентно:  у периоду до 3 месеца од дана вредновања</t>
  </si>
  <si>
    <t>**У средњем року: 4 -12 месеци од дана вредновања</t>
  </si>
  <si>
    <t xml:space="preserve">  2) превремено вредновање радне успешности </t>
  </si>
  <si>
    <t>Период вредновања:</t>
  </si>
  <si>
    <t xml:space="preserve">Веома ретко испољава пожељна понашања на радном месту </t>
  </si>
  <si>
    <t xml:space="preserve">Понекад испољава пожељна понашања на радном месту </t>
  </si>
  <si>
    <t>Често, у највећем делу радног времена, испољава пожељна понашања на радном месту</t>
  </si>
  <si>
    <t xml:space="preserve">Увек, без изузетка, испољава пожељна понашања на нивоу који значајно превазилази
 очекивања на радном месту </t>
  </si>
  <si>
    <t xml:space="preserve">Б) Резултати рада </t>
  </si>
  <si>
    <t xml:space="preserve">Резултати рада </t>
  </si>
  <si>
    <t>Исход вредновања мерила радне успешности
  (б)</t>
  </si>
  <si>
    <t>(попуњава јединица за управљање кадровима у државном органу)</t>
  </si>
  <si>
    <t xml:space="preserve">     ОД:    ______________________    (дан/месец/година)</t>
  </si>
  <si>
    <t xml:space="preserve">     ДО:    ______________________    (дан/месец/година)</t>
  </si>
  <si>
    <t>(попуњава непосредни руководилац)</t>
  </si>
  <si>
    <t xml:space="preserve">  3) ванредно вредновање радне успешности  </t>
  </si>
  <si>
    <r>
      <t xml:space="preserve">ПРЕДЛОГ ИСХОДА ВРЕДНОВАЊА РАДНЕ УСПЕШНОСТИ:
</t>
    </r>
    <r>
      <rPr>
        <i/>
        <sz val="9"/>
        <color theme="1"/>
        <rFont val="Calibri"/>
        <family val="2"/>
        <scheme val="minor"/>
      </rPr>
      <t>(попуњава јединица за кадрове у случају промене лица које вреднује радну успешност у току периода вредновања)</t>
    </r>
  </si>
  <si>
    <t xml:space="preserve">    б) вратити извештај непосредном руководиоцу на преиспитивање</t>
  </si>
  <si>
    <t>Исход вредновања резултата рада државног службеника</t>
  </si>
  <si>
    <t xml:space="preserve">Понашајне компетенције </t>
  </si>
  <si>
    <t>ПОНАШАЈНЕ КОМПЕТЕНЦИЈЕ И ПОКАЗАТЕЉИ ПОНАШАЊА</t>
  </si>
  <si>
    <t>Учесталост испољавања пожељних 
 понашања (бодови)</t>
  </si>
  <si>
    <t>Збир бодова</t>
  </si>
  <si>
    <t>Пондерисан 
исход вредновања мерила радне успешности (а X б)</t>
  </si>
  <si>
    <t>ОПИС предлога исхода вредновања радне успешности држ. службеника</t>
  </si>
  <si>
    <t>Ово поље се обавезно попуњава уколико је предлог исхода вредновања радне успешности државног службеника: "потребно је побољшање".  У супротном, извештај о вредновању радне успешности ће се сматрати непотпуним.
У случају осталих исхода вредновања радне успешности, попуњавање овог одељка је пожељно у циљу развоја државног службеника</t>
  </si>
  <si>
    <t>Резултати рада не бодују се приликом превременог и ванредног вредновања радне успешности.</t>
  </si>
  <si>
    <t>Врста радног односа:</t>
  </si>
  <si>
    <t xml:space="preserve">  1) редовно  вредновање радне успешности</t>
  </si>
  <si>
    <t xml:space="preserve">Исход вредновања резултата рада организационе јединице чији годишњи циљеви обавезују државног службеника </t>
  </si>
  <si>
    <r>
      <t xml:space="preserve">МИШЉЕЊЕ државног службеника на положају/руководиоца подручне јединице органа/руководиоца органа:
</t>
    </r>
    <r>
      <rPr>
        <i/>
        <sz val="9"/>
        <color theme="1"/>
        <rFont val="Calibri"/>
        <family val="2"/>
        <scheme val="minor"/>
      </rPr>
      <t>(ова рубрика се попуњава само ако непосредни руководилац није лице које доноси решење о радној успешности државног службеника))</t>
    </r>
  </si>
  <si>
    <t>(попуњава непосредни руководилац/лице које доноси решење о вредновању радне успешности након преиспитивања које не произилази из коментара непосредног руководиоца))</t>
  </si>
  <si>
    <t xml:space="preserve">Попуњава јединица за управљање кадровима у државном органу - преузима исход вредновања резултата из извештаја о вредновању радне успешности  руководиоца оне организационе јединице чији годишњи циљеви обавезују државног службеника </t>
  </si>
  <si>
    <t>Збир - ПРЕДЛОГА ИСХОДА ВРЕДНОВАЊА РАДНЕ УСПЕШНОСТИ ДРЖАВНОГ СЛУЖБЕНИКА</t>
  </si>
  <si>
    <t xml:space="preserve">Оријентација ка учењу и променама </t>
  </si>
  <si>
    <t>Оријентација ка учењу и променама</t>
  </si>
  <si>
    <t>Oрганизација и рад државних органа Републике Србије</t>
  </si>
  <si>
    <r>
      <t xml:space="preserve">ПОСЕБНЕ ФУНКЦИОНАЛНЕ КОМПЕТЕНЦИЈЕ У ОДРЕЂЕНОЈ ОБЛАСТИ РАДА
</t>
    </r>
    <r>
      <rPr>
        <i/>
        <sz val="9"/>
        <color theme="1"/>
        <rFont val="Calibri"/>
        <family val="2"/>
        <scheme val="minor"/>
      </rPr>
      <t>(наведите области знања и вештина и степен ургентности)</t>
    </r>
  </si>
  <si>
    <r>
      <t xml:space="preserve">ПОСЕБНЕ ФУНКЦИОНАЛНЕ КОМПЕТЕНЦИЈЕ ЗА ОДРЕЂЕНО РАДНО МЕСТО                                </t>
    </r>
    <r>
      <rPr>
        <i/>
        <sz val="9"/>
        <color theme="1"/>
        <rFont val="Calibri"/>
        <family val="2"/>
        <charset val="238"/>
        <scheme val="minor"/>
      </rPr>
      <t>(наведите области знања и вештина степен ургентности)</t>
    </r>
  </si>
  <si>
    <r>
      <t xml:space="preserve">КОМЕНТАРИ ДРЖАВНОГ СЛУЖБЕНИКА:
</t>
    </r>
    <r>
      <rPr>
        <i/>
        <sz val="9"/>
        <color theme="1"/>
        <rFont val="Calibri"/>
        <family val="2"/>
        <scheme val="minor"/>
      </rPr>
      <t>(попуњава државни службеник у току завршног разговора о вредновању радне успешности)</t>
    </r>
  </si>
  <si>
    <t>Прикупља, анализира и користи релевантне информације из различитих извора.</t>
  </si>
  <si>
    <t>Правилно разуме, објективно сагледава и благовремено приказује информације.</t>
  </si>
  <si>
    <t>Информације преноси јасно, концизно, потпуно и на начин примерен саговорнику.</t>
  </si>
  <si>
    <t>Извршава задатке у предвиђеним роковима уз економично трошење средстава.</t>
  </si>
  <si>
    <t>Непристрасно поступа према странкама.</t>
  </si>
  <si>
    <t>Не губи радну ефикасност у ситуацијама појачаног притиска и стресних околности.</t>
  </si>
  <si>
    <t>Својим понашањем даје пример другима.</t>
  </si>
  <si>
    <r>
      <t xml:space="preserve">Иницира унапређење </t>
    </r>
    <r>
      <rPr>
        <sz val="10"/>
        <color rgb="FF000000"/>
        <rFont val="Calibri"/>
        <family val="2"/>
        <scheme val="minor"/>
      </rPr>
      <t>рада кад год уочи потребу за тим.</t>
    </r>
  </si>
  <si>
    <t>Гради квалитетне односе и постиче сарадњу у тиму.</t>
  </si>
  <si>
    <t>Доприноси групним процесима, предлаже другачији приступ ако нешто не иде добро.</t>
  </si>
  <si>
    <t>Комуницира на јасан и конструктиван начин и усмерен је ка решењу.</t>
  </si>
  <si>
    <r>
      <t xml:space="preserve">Отворен је, љубазан </t>
    </r>
    <r>
      <rPr>
        <sz val="10"/>
        <color rgb="FF000000"/>
        <rFont val="Calibri"/>
        <family val="2"/>
        <scheme val="minor"/>
      </rPr>
      <t>и стрпљив према другима.</t>
    </r>
  </si>
  <si>
    <t>Поштује рокове.</t>
  </si>
  <si>
    <t>Испољава позитиван приступ раду, нарочито за оно што види као изазов.</t>
  </si>
  <si>
    <t>Рационално користи ресурсе.</t>
  </si>
  <si>
    <t>Искрен, поштен у односима у радном окружењу и чува своје достојанство и достојанство других.</t>
  </si>
  <si>
    <t>У случају под б), навести разлоге за преиспитивање процеса и исхода вредновања радне 
успешности:</t>
  </si>
  <si>
    <t>ИСХОД ВРЕДНОВАЊА ПОНАШАЈНИХ КОМПЕТЕНЦИЈА</t>
  </si>
  <si>
    <t xml:space="preserve">                                                                         Електронски образац бр. 4</t>
  </si>
  <si>
    <r>
      <t xml:space="preserve">КОМЕНТАРИ НЕПОСРЕДНОГ РУКОВОДИОЦА:
</t>
    </r>
    <r>
      <rPr>
        <i/>
        <sz val="9"/>
        <color theme="1"/>
        <rFont val="Calibri"/>
        <family val="2"/>
        <scheme val="minor"/>
      </rPr>
      <t xml:space="preserve">1) У случају ванредног вредновања: унети обуке које је државни службеник похађао по налогу непосредног руководиоца у склопу плана унапређења рада
2) Ако државни службеник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превазилази очекивања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 xml:space="preserve">,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потребно побољшање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 xml:space="preserve"> или </t>
    </r>
    <r>
      <rPr>
        <sz val="9"/>
        <color theme="1"/>
        <rFont val="Calibri"/>
        <family val="2"/>
      </rPr>
      <t>„</t>
    </r>
    <r>
      <rPr>
        <i/>
        <sz val="9"/>
        <color theme="1"/>
        <rFont val="Calibri"/>
        <family val="2"/>
        <scheme val="minor"/>
      </rPr>
      <t>није испунио већину очекивања</t>
    </r>
    <r>
      <rPr>
        <sz val="9"/>
        <color theme="1"/>
        <rFont val="Calibri"/>
        <family val="2"/>
      </rPr>
      <t>”</t>
    </r>
    <r>
      <rPr>
        <i/>
        <sz val="9"/>
        <color theme="1"/>
        <rFont val="Calibri"/>
        <family val="2"/>
        <scheme val="minor"/>
      </rPr>
      <t>, навести примере стварног радног понашања и доказе који оправдавају дату оцену.</t>
    </r>
  </si>
  <si>
    <t>Није испунио већину очекивања</t>
  </si>
  <si>
    <t>Потребно побољшање</t>
  </si>
  <si>
    <t>Испунио очекивања</t>
  </si>
  <si>
    <t>Превазишао очекивања</t>
  </si>
  <si>
    <t xml:space="preserve">   а) на одређено време</t>
  </si>
  <si>
    <t xml:space="preserve">   б) на неодређено реме</t>
  </si>
  <si>
    <t xml:space="preserve">Државни орган: </t>
  </si>
  <si>
    <t xml:space="preserve">Име и презиме непосредног руководиоца: </t>
  </si>
  <si>
    <t xml:space="preserve">Звање: </t>
  </si>
  <si>
    <t xml:space="preserve">Радно место: </t>
  </si>
  <si>
    <t xml:space="preserve">Име и презиме државног службеника: </t>
  </si>
  <si>
    <t xml:space="preserve">Назив основне или посебне унутрашње јединице: </t>
  </si>
  <si>
    <r>
      <t>Назив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уже унутрашње јединице: </t>
    </r>
  </si>
  <si>
    <t>Потпис држ. службеника: _____________________________    Датум: ____________</t>
  </si>
  <si>
    <t>Потпис непосредног руководиоца: _____________________    Датум: ____________</t>
  </si>
  <si>
    <t>____________________________________________________________________________________</t>
  </si>
  <si>
    <r>
      <rPr>
        <b/>
        <sz val="11"/>
        <color theme="1"/>
        <rFont val="Calibri"/>
        <family val="2"/>
        <scheme val="minor"/>
      </rPr>
      <t>Потпис државног службеника на положају / руководиоца подручне јединице органа / руководиоца органа:</t>
    </r>
    <r>
      <rPr>
        <sz val="11"/>
        <color theme="1"/>
        <rFont val="Calibri"/>
        <family val="2"/>
        <scheme val="minor"/>
      </rPr>
      <t xml:space="preserve"> ____________________________                                           Датум: _________________</t>
    </r>
  </si>
  <si>
    <t xml:space="preserve">Година заснивања радног односа у државним органима РС: </t>
  </si>
  <si>
    <t xml:space="preserve">Датум последњег напредовања: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</si>
</sst>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Font="1"/>
    <xf numFmtId="0" fontId="11" fillId="0" borderId="0" xfId="0" applyFont="1"/>
    <xf numFmtId="0" fontId="13" fillId="0" borderId="0" xfId="0" applyFont="1"/>
    <xf numFmtId="0" fontId="0" fillId="0" borderId="1" xfId="0" applyBorder="1"/>
    <xf numFmtId="0" fontId="0" fillId="0" borderId="1" xfId="0" applyFont="1" applyBorder="1"/>
    <xf numFmtId="0" fontId="11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0" fillId="0" borderId="2" xfId="0" applyBorder="1"/>
    <xf numFmtId="0" fontId="14" fillId="0" borderId="0" xfId="0" applyFont="1"/>
    <xf numFmtId="0" fontId="17" fillId="0" borderId="0" xfId="0" applyFont="1"/>
    <xf numFmtId="0" fontId="11" fillId="0" borderId="0" xfId="0" applyFont="1" applyBorder="1"/>
    <xf numFmtId="0" fontId="0" fillId="0" borderId="0" xfId="0" applyBorder="1"/>
    <xf numFmtId="0" fontId="11" fillId="0" borderId="2" xfId="0" applyFont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18" fillId="0" borderId="0" xfId="0" applyFont="1" applyAlignment="1"/>
    <xf numFmtId="0" fontId="13" fillId="0" borderId="0" xfId="0" applyFont="1" applyAlignment="1"/>
    <xf numFmtId="0" fontId="13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2" fillId="0" borderId="0" xfId="0" applyFont="1"/>
    <xf numFmtId="0" fontId="10" fillId="0" borderId="0" xfId="0" applyFont="1" applyFill="1" applyBorder="1" applyAlignment="1">
      <alignment horizontal="left" wrapText="1"/>
    </xf>
    <xf numFmtId="0" fontId="20" fillId="0" borderId="0" xfId="0" applyFont="1" applyBorder="1" applyAlignment="1"/>
    <xf numFmtId="49" fontId="0" fillId="0" borderId="0" xfId="0" applyNumberFormat="1" applyFill="1" applyBorder="1" applyAlignment="1"/>
    <xf numFmtId="49" fontId="10" fillId="0" borderId="0" xfId="0" applyNumberFormat="1" applyFont="1" applyFill="1" applyBorder="1" applyAlignment="1"/>
    <xf numFmtId="0" fontId="20" fillId="0" borderId="14" xfId="0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7" fillId="0" borderId="0" xfId="0" applyFont="1"/>
    <xf numFmtId="0" fontId="27" fillId="0" borderId="0" xfId="0" applyFont="1" applyFill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30" fillId="0" borderId="0" xfId="0" applyFont="1"/>
    <xf numFmtId="0" fontId="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1" fillId="0" borderId="1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9" fillId="0" borderId="2" xfId="0" applyFont="1" applyFill="1" applyBorder="1" applyAlignment="1"/>
    <xf numFmtId="0" fontId="20" fillId="0" borderId="0" xfId="0" applyFont="1" applyAlignment="1">
      <alignment horizontal="center"/>
    </xf>
    <xf numFmtId="0" fontId="13" fillId="0" borderId="0" xfId="0" applyFont="1" applyFill="1"/>
    <xf numFmtId="0" fontId="10" fillId="0" borderId="1" xfId="0" applyFont="1" applyFill="1" applyBorder="1"/>
    <xf numFmtId="0" fontId="15" fillId="0" borderId="1" xfId="0" applyFont="1" applyFill="1" applyBorder="1"/>
    <xf numFmtId="0" fontId="6" fillId="0" borderId="1" xfId="0" applyFont="1" applyFill="1" applyBorder="1"/>
    <xf numFmtId="0" fontId="0" fillId="0" borderId="5" xfId="0" applyFill="1" applyBorder="1"/>
    <xf numFmtId="0" fontId="7" fillId="0" borderId="2" xfId="0" applyFont="1" applyFill="1" applyBorder="1" applyAlignment="1">
      <alignment wrapText="1"/>
    </xf>
    <xf numFmtId="0" fontId="28" fillId="0" borderId="1" xfId="0" applyFont="1" applyFill="1" applyBorder="1"/>
    <xf numFmtId="0" fontId="13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justify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17" fillId="0" borderId="0" xfId="0" applyFont="1" applyFill="1" applyBorder="1" applyProtection="1"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0" xfId="0" applyFont="1" applyFill="1" applyBorder="1"/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0" fillId="2" borderId="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34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0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64" fontId="11" fillId="0" borderId="20" xfId="0" applyNumberFormat="1" applyFont="1" applyFill="1" applyBorder="1" applyAlignment="1">
      <alignment horizontal="center"/>
    </xf>
    <xf numFmtId="164" fontId="11" fillId="0" borderId="21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9" fillId="0" borderId="2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left" wrapText="1"/>
    </xf>
    <xf numFmtId="0" fontId="30" fillId="0" borderId="9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left" wrapText="1"/>
    </xf>
    <xf numFmtId="0" fontId="30" fillId="0" borderId="9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0" fillId="0" borderId="17" xfId="0" applyBorder="1" applyAlignment="1"/>
    <xf numFmtId="0" fontId="0" fillId="0" borderId="12" xfId="0" applyBorder="1" applyAlignment="1"/>
    <xf numFmtId="0" fontId="27" fillId="2" borderId="8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0" fillId="0" borderId="18" xfId="0" applyFill="1" applyBorder="1" applyAlignment="1">
      <alignment wrapText="1"/>
    </xf>
    <xf numFmtId="0" fontId="17" fillId="0" borderId="13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4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10" fillId="0" borderId="17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15" xfId="0" applyFont="1" applyBorder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left" vertical="top"/>
      <protection locked="0"/>
    </xf>
    <xf numFmtId="0" fontId="10" fillId="0" borderId="16" xfId="0" applyFont="1" applyBorder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10" fillId="0" borderId="18" xfId="0" applyFont="1" applyBorder="1" applyAlignment="1" applyProtection="1">
      <alignment horizontal="left" wrapText="1"/>
      <protection locked="0"/>
    </xf>
    <xf numFmtId="0" fontId="10" fillId="0" borderId="16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/>
      <protection locked="0"/>
    </xf>
    <xf numFmtId="0" fontId="1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155</xdr:row>
          <xdr:rowOff>419100</xdr:rowOff>
        </xdr:from>
        <xdr:to>
          <xdr:col>4</xdr:col>
          <xdr:colOff>180975</xdr:colOff>
          <xdr:row>157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156</xdr:row>
          <xdr:rowOff>180975</xdr:rowOff>
        </xdr:from>
        <xdr:to>
          <xdr:col>4</xdr:col>
          <xdr:colOff>180975</xdr:colOff>
          <xdr:row>158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157</xdr:row>
          <xdr:rowOff>180975</xdr:rowOff>
        </xdr:from>
        <xdr:to>
          <xdr:col>4</xdr:col>
          <xdr:colOff>180975</xdr:colOff>
          <xdr:row>159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155</xdr:row>
          <xdr:rowOff>409575</xdr:rowOff>
        </xdr:from>
        <xdr:to>
          <xdr:col>7</xdr:col>
          <xdr:colOff>76200</xdr:colOff>
          <xdr:row>157</xdr:row>
          <xdr:rowOff>9525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156</xdr:row>
          <xdr:rowOff>171450</xdr:rowOff>
        </xdr:from>
        <xdr:to>
          <xdr:col>7</xdr:col>
          <xdr:colOff>76200</xdr:colOff>
          <xdr:row>158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158</xdr:row>
          <xdr:rowOff>0</xdr:rowOff>
        </xdr:from>
        <xdr:to>
          <xdr:col>7</xdr:col>
          <xdr:colOff>76200</xdr:colOff>
          <xdr:row>159</xdr:row>
          <xdr:rowOff>28575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160</xdr:row>
          <xdr:rowOff>19050</xdr:rowOff>
        </xdr:from>
        <xdr:to>
          <xdr:col>4</xdr:col>
          <xdr:colOff>180975</xdr:colOff>
          <xdr:row>160</xdr:row>
          <xdr:rowOff>238125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161</xdr:row>
          <xdr:rowOff>19050</xdr:rowOff>
        </xdr:from>
        <xdr:to>
          <xdr:col>4</xdr:col>
          <xdr:colOff>190500</xdr:colOff>
          <xdr:row>161</xdr:row>
          <xdr:rowOff>238125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162</xdr:row>
          <xdr:rowOff>0</xdr:rowOff>
        </xdr:from>
        <xdr:to>
          <xdr:col>4</xdr:col>
          <xdr:colOff>190500</xdr:colOff>
          <xdr:row>162</xdr:row>
          <xdr:rowOff>219075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160</xdr:row>
          <xdr:rowOff>19050</xdr:rowOff>
        </xdr:from>
        <xdr:to>
          <xdr:col>7</xdr:col>
          <xdr:colOff>76200</xdr:colOff>
          <xdr:row>160</xdr:row>
          <xdr:rowOff>238125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161</xdr:row>
          <xdr:rowOff>19050</xdr:rowOff>
        </xdr:from>
        <xdr:to>
          <xdr:col>7</xdr:col>
          <xdr:colOff>76200</xdr:colOff>
          <xdr:row>161</xdr:row>
          <xdr:rowOff>238125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162</xdr:row>
          <xdr:rowOff>19050</xdr:rowOff>
        </xdr:from>
        <xdr:to>
          <xdr:col>7</xdr:col>
          <xdr:colOff>76200</xdr:colOff>
          <xdr:row>162</xdr:row>
          <xdr:rowOff>238125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164</xdr:row>
          <xdr:rowOff>38100</xdr:rowOff>
        </xdr:from>
        <xdr:to>
          <xdr:col>4</xdr:col>
          <xdr:colOff>200025</xdr:colOff>
          <xdr:row>164</xdr:row>
          <xdr:rowOff>247650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165</xdr:row>
          <xdr:rowOff>19050</xdr:rowOff>
        </xdr:from>
        <xdr:to>
          <xdr:col>4</xdr:col>
          <xdr:colOff>209550</xdr:colOff>
          <xdr:row>165</xdr:row>
          <xdr:rowOff>238125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166</xdr:row>
          <xdr:rowOff>38100</xdr:rowOff>
        </xdr:from>
        <xdr:to>
          <xdr:col>4</xdr:col>
          <xdr:colOff>209550</xdr:colOff>
          <xdr:row>166</xdr:row>
          <xdr:rowOff>257175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164</xdr:row>
          <xdr:rowOff>38100</xdr:rowOff>
        </xdr:from>
        <xdr:to>
          <xdr:col>7</xdr:col>
          <xdr:colOff>76200</xdr:colOff>
          <xdr:row>164</xdr:row>
          <xdr:rowOff>247650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165</xdr:row>
          <xdr:rowOff>19050</xdr:rowOff>
        </xdr:from>
        <xdr:to>
          <xdr:col>7</xdr:col>
          <xdr:colOff>76200</xdr:colOff>
          <xdr:row>165</xdr:row>
          <xdr:rowOff>238125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166</xdr:row>
          <xdr:rowOff>38100</xdr:rowOff>
        </xdr:from>
        <xdr:to>
          <xdr:col>7</xdr:col>
          <xdr:colOff>76200</xdr:colOff>
          <xdr:row>166</xdr:row>
          <xdr:rowOff>257175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168</xdr:row>
          <xdr:rowOff>19050</xdr:rowOff>
        </xdr:from>
        <xdr:to>
          <xdr:col>4</xdr:col>
          <xdr:colOff>219075</xdr:colOff>
          <xdr:row>168</xdr:row>
          <xdr:rowOff>238125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169</xdr:row>
          <xdr:rowOff>38100</xdr:rowOff>
        </xdr:from>
        <xdr:to>
          <xdr:col>4</xdr:col>
          <xdr:colOff>219075</xdr:colOff>
          <xdr:row>169</xdr:row>
          <xdr:rowOff>257175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170</xdr:row>
          <xdr:rowOff>57150</xdr:rowOff>
        </xdr:from>
        <xdr:to>
          <xdr:col>4</xdr:col>
          <xdr:colOff>219075</xdr:colOff>
          <xdr:row>170</xdr:row>
          <xdr:rowOff>276225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168</xdr:row>
          <xdr:rowOff>9525</xdr:rowOff>
        </xdr:from>
        <xdr:to>
          <xdr:col>7</xdr:col>
          <xdr:colOff>57150</xdr:colOff>
          <xdr:row>168</xdr:row>
          <xdr:rowOff>228600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169</xdr:row>
          <xdr:rowOff>38100</xdr:rowOff>
        </xdr:from>
        <xdr:to>
          <xdr:col>7</xdr:col>
          <xdr:colOff>66675</xdr:colOff>
          <xdr:row>169</xdr:row>
          <xdr:rowOff>257175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170</xdr:row>
          <xdr:rowOff>57150</xdr:rowOff>
        </xdr:from>
        <xdr:to>
          <xdr:col>7</xdr:col>
          <xdr:colOff>66675</xdr:colOff>
          <xdr:row>170</xdr:row>
          <xdr:rowOff>276225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4171950</xdr:colOff>
          <xdr:row>10</xdr:row>
          <xdr:rowOff>161925</xdr:rowOff>
        </xdr:from>
        <xdr:to>
          <xdr:col>3</xdr:col>
          <xdr:colOff>238125</xdr:colOff>
          <xdr:row>11</xdr:row>
          <xdr:rowOff>180975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4181475</xdr:colOff>
          <xdr:row>11</xdr:row>
          <xdr:rowOff>161925</xdr:rowOff>
        </xdr:from>
        <xdr:to>
          <xdr:col>4</xdr:col>
          <xdr:colOff>0</xdr:colOff>
          <xdr:row>12</xdr:row>
          <xdr:rowOff>180975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142875</xdr:rowOff>
        </xdr:from>
        <xdr:to>
          <xdr:col>6</xdr:col>
          <xdr:colOff>238125</xdr:colOff>
          <xdr:row>20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142875</xdr:rowOff>
        </xdr:from>
        <xdr:to>
          <xdr:col>6</xdr:col>
          <xdr:colOff>247650</xdr:colOff>
          <xdr:row>21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142875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47</xdr:row>
          <xdr:rowOff>733425</xdr:rowOff>
        </xdr:from>
        <xdr:to>
          <xdr:col>5</xdr:col>
          <xdr:colOff>66675</xdr:colOff>
          <xdr:row>48</xdr:row>
          <xdr:rowOff>200025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190500</xdr:rowOff>
        </xdr:from>
        <xdr:to>
          <xdr:col>5</xdr:col>
          <xdr:colOff>57150</xdr:colOff>
          <xdr:row>49</xdr:row>
          <xdr:rowOff>190500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M176"/>
  <sheetViews>
    <sheetView tabSelected="1" topLeftCell="A154" zoomScale="120" zoomScaleNormal="120" workbookViewId="0">
      <selection activeCell="Q162" sqref="Q162"/>
    </sheetView>
  </sheetViews>
  <sheetFormatPr defaultRowHeight="15" x14ac:dyDescent="0.25"/>
  <cols>
    <col min="1" max="1" width="1.85546875" customWidth="1"/>
    <col min="2" max="2" width="3.5703125" style="11" customWidth="1"/>
    <col min="3" max="3" width="63.28515625" customWidth="1"/>
    <col min="4" max="7" width="3.7109375" customWidth="1"/>
    <col min="8" max="8" width="4" customWidth="1"/>
    <col min="9" max="9" width="4.140625" customWidth="1"/>
    <col min="11" max="13" width="9.140625" hidden="1" customWidth="1"/>
    <col min="14" max="15" width="9.140625" customWidth="1"/>
  </cols>
  <sheetData>
    <row r="1" spans="2:9" ht="18.75" x14ac:dyDescent="0.3">
      <c r="C1" s="127" t="s">
        <v>174</v>
      </c>
      <c r="D1" s="127"/>
      <c r="E1" s="127"/>
      <c r="F1" s="127"/>
      <c r="G1" s="127"/>
      <c r="H1" s="127"/>
    </row>
    <row r="2" spans="2:9" x14ac:dyDescent="0.25">
      <c r="C2" s="10"/>
    </row>
    <row r="3" spans="2:9" ht="61.15" customHeight="1" x14ac:dyDescent="0.35">
      <c r="B3" s="141" t="s">
        <v>101</v>
      </c>
      <c r="C3" s="141"/>
      <c r="D3" s="141"/>
      <c r="E3" s="141"/>
      <c r="F3" s="141"/>
      <c r="G3" s="141"/>
      <c r="H3" s="141"/>
      <c r="I3" s="18"/>
    </row>
    <row r="4" spans="2:9" ht="14.45" customHeight="1" x14ac:dyDescent="0.35">
      <c r="B4" s="31"/>
      <c r="C4" s="52"/>
      <c r="D4" s="52"/>
      <c r="E4" s="52"/>
      <c r="F4" s="52"/>
      <c r="G4" s="52"/>
      <c r="H4" s="52"/>
      <c r="I4" s="52"/>
    </row>
    <row r="5" spans="2:9" ht="14.45" customHeight="1" thickBot="1" x14ac:dyDescent="0.4">
      <c r="B5" s="31"/>
      <c r="C5" s="52"/>
      <c r="D5" s="52"/>
      <c r="E5" s="52"/>
      <c r="F5" s="52"/>
      <c r="G5" s="52"/>
      <c r="H5" s="52"/>
      <c r="I5" s="52"/>
    </row>
    <row r="6" spans="2:9" ht="25.9" customHeight="1" thickBot="1" x14ac:dyDescent="0.4">
      <c r="B6" s="117" t="s">
        <v>114</v>
      </c>
      <c r="C6" s="118"/>
      <c r="D6" s="118"/>
      <c r="E6" s="118"/>
      <c r="F6" s="118"/>
      <c r="G6" s="118"/>
      <c r="H6" s="119"/>
      <c r="I6" s="52"/>
    </row>
    <row r="7" spans="2:9" ht="14.45" customHeight="1" x14ac:dyDescent="0.35">
      <c r="B7" s="191" t="s">
        <v>127</v>
      </c>
      <c r="C7" s="192"/>
      <c r="D7" s="192"/>
      <c r="E7" s="192"/>
      <c r="F7" s="192"/>
      <c r="G7" s="192"/>
      <c r="H7" s="192"/>
      <c r="I7" s="52"/>
    </row>
    <row r="8" spans="2:9" ht="32.25" customHeight="1" x14ac:dyDescent="0.35">
      <c r="B8" s="108" t="s">
        <v>32</v>
      </c>
      <c r="C8" s="217" t="s">
        <v>186</v>
      </c>
      <c r="D8" s="113"/>
      <c r="E8" s="113"/>
      <c r="F8" s="113"/>
      <c r="G8" s="113"/>
      <c r="H8" s="113"/>
      <c r="I8" s="52"/>
    </row>
    <row r="9" spans="2:9" ht="36.75" customHeight="1" x14ac:dyDescent="0.35">
      <c r="B9" s="108" t="s">
        <v>33</v>
      </c>
      <c r="C9" s="217" t="s">
        <v>185</v>
      </c>
      <c r="D9" s="113"/>
      <c r="E9" s="113"/>
      <c r="F9" s="113"/>
      <c r="G9" s="113"/>
      <c r="H9" s="113"/>
      <c r="I9" s="52"/>
    </row>
    <row r="10" spans="2:9" ht="16.149999999999999" customHeight="1" x14ac:dyDescent="0.35">
      <c r="B10" s="32" t="s">
        <v>34</v>
      </c>
      <c r="C10" s="111" t="s">
        <v>184</v>
      </c>
      <c r="D10" s="87"/>
      <c r="E10" s="87"/>
      <c r="F10" s="87"/>
      <c r="G10" s="86"/>
      <c r="H10" s="86"/>
      <c r="I10" s="52"/>
    </row>
    <row r="11" spans="2:9" ht="16.149999999999999" customHeight="1" x14ac:dyDescent="0.35">
      <c r="B11" s="32" t="s">
        <v>35</v>
      </c>
      <c r="C11" s="63" t="s">
        <v>143</v>
      </c>
      <c r="D11" s="89"/>
      <c r="E11" s="17"/>
      <c r="F11" s="17"/>
      <c r="G11" s="52"/>
      <c r="H11" s="52"/>
      <c r="I11" s="52"/>
    </row>
    <row r="12" spans="2:9" ht="16.149999999999999" customHeight="1" x14ac:dyDescent="0.35">
      <c r="B12" s="32"/>
      <c r="C12" s="64" t="s">
        <v>180</v>
      </c>
      <c r="D12" s="109"/>
      <c r="E12" s="17"/>
      <c r="F12" s="17"/>
      <c r="G12" s="52"/>
      <c r="H12" s="52"/>
      <c r="I12" s="52"/>
    </row>
    <row r="13" spans="2:9" ht="16.149999999999999" customHeight="1" x14ac:dyDescent="0.35">
      <c r="B13" s="32"/>
      <c r="C13" s="64" t="s">
        <v>181</v>
      </c>
      <c r="D13" s="109"/>
      <c r="E13" s="17"/>
      <c r="F13" s="17"/>
      <c r="G13" s="52"/>
      <c r="H13" s="52"/>
      <c r="I13" s="52"/>
    </row>
    <row r="14" spans="2:9" ht="30.75" customHeight="1" x14ac:dyDescent="0.35">
      <c r="B14" s="108" t="s">
        <v>36</v>
      </c>
      <c r="C14" s="112" t="s">
        <v>182</v>
      </c>
      <c r="D14" s="113"/>
      <c r="E14" s="113"/>
      <c r="F14" s="113"/>
      <c r="G14" s="113"/>
      <c r="H14" s="113"/>
      <c r="I14" s="52"/>
    </row>
    <row r="15" spans="2:9" ht="30.75" customHeight="1" x14ac:dyDescent="0.35">
      <c r="B15" s="108" t="s">
        <v>92</v>
      </c>
      <c r="C15" s="112" t="s">
        <v>187</v>
      </c>
      <c r="D15" s="113"/>
      <c r="E15" s="113"/>
      <c r="F15" s="113"/>
      <c r="G15" s="113"/>
      <c r="H15" s="113"/>
      <c r="I15" s="52"/>
    </row>
    <row r="16" spans="2:9" ht="30.75" customHeight="1" x14ac:dyDescent="0.35">
      <c r="B16" s="108" t="s">
        <v>38</v>
      </c>
      <c r="C16" s="112" t="s">
        <v>188</v>
      </c>
      <c r="D16" s="113"/>
      <c r="E16" s="113"/>
      <c r="F16" s="113"/>
      <c r="G16" s="113"/>
      <c r="H16" s="113"/>
      <c r="I16" s="52"/>
    </row>
    <row r="17" spans="2:9" ht="14.45" customHeight="1" x14ac:dyDescent="0.35">
      <c r="B17" s="32" t="s">
        <v>39</v>
      </c>
      <c r="C17" s="111" t="s">
        <v>194</v>
      </c>
      <c r="D17" s="87"/>
      <c r="E17" s="87"/>
      <c r="F17" s="87"/>
      <c r="G17" s="86"/>
      <c r="H17" s="86"/>
      <c r="I17" s="52"/>
    </row>
    <row r="18" spans="2:9" ht="14.45" customHeight="1" x14ac:dyDescent="0.35">
      <c r="B18" s="32" t="s">
        <v>40</v>
      </c>
      <c r="C18" s="114" t="s">
        <v>193</v>
      </c>
      <c r="D18" s="115"/>
      <c r="E18" s="115"/>
      <c r="F18" s="115"/>
      <c r="G18" s="86"/>
      <c r="H18" s="86"/>
      <c r="I18" s="52"/>
    </row>
    <row r="19" spans="2:9" ht="14.45" customHeight="1" x14ac:dyDescent="0.35">
      <c r="B19" s="32" t="s">
        <v>41</v>
      </c>
      <c r="C19" s="62" t="s">
        <v>37</v>
      </c>
      <c r="D19" s="17"/>
      <c r="E19" s="17"/>
      <c r="F19" s="17"/>
      <c r="G19" s="86"/>
      <c r="H19" s="52"/>
      <c r="I19" s="52"/>
    </row>
    <row r="20" spans="2:9" ht="14.45" customHeight="1" x14ac:dyDescent="0.35">
      <c r="C20" s="155" t="s">
        <v>144</v>
      </c>
      <c r="D20" s="156"/>
      <c r="E20" s="156"/>
      <c r="F20" s="157"/>
      <c r="G20" s="110"/>
      <c r="H20" s="52"/>
      <c r="I20" s="52"/>
    </row>
    <row r="21" spans="2:9" ht="14.45" customHeight="1" x14ac:dyDescent="0.35">
      <c r="B21" s="32"/>
      <c r="C21" s="158" t="s">
        <v>118</v>
      </c>
      <c r="D21" s="156"/>
      <c r="E21" s="156"/>
      <c r="F21" s="157"/>
      <c r="G21" s="110"/>
      <c r="H21" s="52"/>
      <c r="I21" s="52"/>
    </row>
    <row r="22" spans="2:9" ht="14.45" customHeight="1" x14ac:dyDescent="0.35">
      <c r="B22" s="32"/>
      <c r="C22" s="158" t="s">
        <v>131</v>
      </c>
      <c r="D22" s="158"/>
      <c r="E22" s="158"/>
      <c r="F22" s="159"/>
      <c r="G22" s="110"/>
      <c r="H22" s="52"/>
      <c r="I22" s="52"/>
    </row>
    <row r="23" spans="2:9" ht="14.45" customHeight="1" x14ac:dyDescent="0.35">
      <c r="B23" s="32" t="s">
        <v>98</v>
      </c>
      <c r="C23" s="83" t="s">
        <v>119</v>
      </c>
      <c r="D23" s="17"/>
      <c r="E23" s="17"/>
      <c r="F23" s="17"/>
      <c r="G23" s="52"/>
      <c r="H23" s="52"/>
      <c r="I23" s="52"/>
    </row>
    <row r="24" spans="2:9" ht="14.45" customHeight="1" x14ac:dyDescent="0.35">
      <c r="B24" s="32"/>
      <c r="C24" s="88" t="s">
        <v>128</v>
      </c>
      <c r="D24" s="17"/>
      <c r="E24" s="17"/>
      <c r="F24" s="17"/>
      <c r="G24" s="52"/>
      <c r="H24" s="52"/>
      <c r="I24" s="52"/>
    </row>
    <row r="25" spans="2:9" ht="14.45" customHeight="1" x14ac:dyDescent="0.35">
      <c r="B25" s="32"/>
      <c r="C25" s="88" t="s">
        <v>129</v>
      </c>
      <c r="D25" s="17"/>
      <c r="E25" s="17"/>
      <c r="F25" s="17"/>
      <c r="G25" s="52"/>
      <c r="H25" s="52"/>
      <c r="I25" s="52"/>
    </row>
    <row r="26" spans="2:9" ht="30.75" customHeight="1" x14ac:dyDescent="0.35">
      <c r="B26" s="108" t="s">
        <v>99</v>
      </c>
      <c r="C26" s="112" t="s">
        <v>183</v>
      </c>
      <c r="D26" s="113"/>
      <c r="E26" s="113"/>
      <c r="F26" s="113"/>
      <c r="G26" s="113"/>
      <c r="H26" s="113"/>
      <c r="I26" s="52"/>
    </row>
    <row r="27" spans="2:9" ht="14.45" customHeight="1" x14ac:dyDescent="0.35">
      <c r="B27" s="32"/>
      <c r="C27" s="82"/>
      <c r="D27" s="17"/>
      <c r="E27" s="17"/>
      <c r="F27" s="17"/>
      <c r="G27" s="52"/>
      <c r="H27" s="52"/>
      <c r="I27" s="52"/>
    </row>
    <row r="28" spans="2:9" ht="43.5" customHeight="1" thickBot="1" x14ac:dyDescent="0.4">
      <c r="B28" s="193" t="s">
        <v>132</v>
      </c>
      <c r="C28" s="193"/>
      <c r="D28" s="193"/>
      <c r="E28" s="193"/>
      <c r="F28" s="193"/>
      <c r="G28" s="193"/>
      <c r="H28" s="52"/>
      <c r="I28" s="52"/>
    </row>
    <row r="29" spans="2:9" ht="23.25" customHeight="1" x14ac:dyDescent="0.35">
      <c r="B29" s="143"/>
      <c r="C29" s="144"/>
      <c r="D29" s="144"/>
      <c r="E29" s="144"/>
      <c r="F29" s="144"/>
      <c r="G29" s="145"/>
      <c r="H29" s="52"/>
      <c r="I29" s="52"/>
    </row>
    <row r="30" spans="2:9" ht="23.25" customHeight="1" x14ac:dyDescent="0.35">
      <c r="B30" s="146"/>
      <c r="C30" s="147"/>
      <c r="D30" s="147"/>
      <c r="E30" s="147"/>
      <c r="F30" s="147"/>
      <c r="G30" s="148"/>
      <c r="H30" s="52"/>
      <c r="I30" s="52"/>
    </row>
    <row r="31" spans="2:9" ht="23.25" customHeight="1" x14ac:dyDescent="0.35">
      <c r="B31" s="146"/>
      <c r="C31" s="147"/>
      <c r="D31" s="147"/>
      <c r="E31" s="147"/>
      <c r="F31" s="147"/>
      <c r="G31" s="148"/>
      <c r="H31" s="52"/>
      <c r="I31" s="52"/>
    </row>
    <row r="32" spans="2:9" ht="23.25" customHeight="1" thickBot="1" x14ac:dyDescent="0.4">
      <c r="B32" s="149"/>
      <c r="C32" s="150"/>
      <c r="D32" s="150"/>
      <c r="E32" s="150"/>
      <c r="F32" s="150"/>
      <c r="G32" s="151"/>
      <c r="H32" s="52"/>
      <c r="I32" s="52"/>
    </row>
    <row r="33" spans="2:9" ht="16.899999999999999" customHeight="1" x14ac:dyDescent="0.35">
      <c r="B33" s="32"/>
      <c r="C33" s="17"/>
      <c r="D33" s="17"/>
      <c r="E33" s="17"/>
      <c r="F33" s="17"/>
      <c r="G33" s="52"/>
      <c r="H33" s="52"/>
      <c r="I33" s="52"/>
    </row>
    <row r="34" spans="2:9" ht="66" customHeight="1" thickBot="1" x14ac:dyDescent="0.4">
      <c r="B34" s="194" t="s">
        <v>175</v>
      </c>
      <c r="C34" s="194"/>
      <c r="D34" s="194"/>
      <c r="E34" s="194"/>
      <c r="F34" s="194"/>
      <c r="G34" s="194"/>
      <c r="H34" s="52"/>
      <c r="I34" s="52"/>
    </row>
    <row r="35" spans="2:9" ht="150" customHeight="1" thickBot="1" x14ac:dyDescent="0.4">
      <c r="B35" s="214"/>
      <c r="C35" s="215"/>
      <c r="D35" s="215"/>
      <c r="E35" s="215"/>
      <c r="F35" s="215"/>
      <c r="G35" s="216"/>
      <c r="H35" s="52"/>
      <c r="I35" s="52"/>
    </row>
    <row r="36" spans="2:9" ht="16.899999999999999" customHeight="1" x14ac:dyDescent="0.35">
      <c r="B36" s="32"/>
      <c r="C36" s="79"/>
      <c r="D36" s="17"/>
      <c r="E36" s="17"/>
      <c r="F36" s="17"/>
      <c r="G36" s="52"/>
      <c r="H36" s="52"/>
      <c r="I36" s="52"/>
    </row>
    <row r="37" spans="2:9" ht="34.15" customHeight="1" thickBot="1" x14ac:dyDescent="0.4">
      <c r="B37" s="194" t="s">
        <v>155</v>
      </c>
      <c r="C37" s="194"/>
      <c r="D37" s="195"/>
      <c r="E37" s="195"/>
      <c r="F37" s="195"/>
      <c r="G37" s="195"/>
      <c r="H37" s="52"/>
      <c r="I37" s="52"/>
    </row>
    <row r="38" spans="2:9" ht="16.899999999999999" customHeight="1" x14ac:dyDescent="0.35">
      <c r="B38" s="202"/>
      <c r="C38" s="203"/>
      <c r="D38" s="203"/>
      <c r="E38" s="203"/>
      <c r="F38" s="203"/>
      <c r="G38" s="204"/>
      <c r="H38" s="52"/>
      <c r="I38" s="52"/>
    </row>
    <row r="39" spans="2:9" ht="16.899999999999999" customHeight="1" x14ac:dyDescent="0.35">
      <c r="B39" s="205"/>
      <c r="C39" s="206"/>
      <c r="D39" s="206"/>
      <c r="E39" s="206"/>
      <c r="F39" s="206"/>
      <c r="G39" s="207"/>
      <c r="H39" s="52"/>
      <c r="I39" s="52"/>
    </row>
    <row r="40" spans="2:9" ht="16.899999999999999" customHeight="1" x14ac:dyDescent="0.35">
      <c r="B40" s="205"/>
      <c r="C40" s="206"/>
      <c r="D40" s="206"/>
      <c r="E40" s="206"/>
      <c r="F40" s="206"/>
      <c r="G40" s="207"/>
      <c r="H40" s="52"/>
      <c r="I40" s="52"/>
    </row>
    <row r="41" spans="2:9" ht="16.899999999999999" customHeight="1" thickBot="1" x14ac:dyDescent="0.4">
      <c r="B41" s="208"/>
      <c r="C41" s="209"/>
      <c r="D41" s="209"/>
      <c r="E41" s="209"/>
      <c r="F41" s="209"/>
      <c r="G41" s="210"/>
      <c r="H41" s="52"/>
      <c r="I41" s="52"/>
    </row>
    <row r="42" spans="2:9" ht="16.899999999999999" customHeight="1" thickBot="1" x14ac:dyDescent="0.4">
      <c r="B42" s="32"/>
      <c r="C42" s="17"/>
      <c r="D42" s="17"/>
      <c r="E42" s="17"/>
      <c r="F42" s="17"/>
      <c r="G42" s="52"/>
      <c r="H42" s="52"/>
      <c r="I42" s="52"/>
    </row>
    <row r="43" spans="2:9" ht="16.899999999999999" customHeight="1" thickBot="1" x14ac:dyDescent="0.4">
      <c r="B43" s="32"/>
      <c r="C43" s="17"/>
      <c r="D43" s="17"/>
      <c r="E43" s="17"/>
      <c r="F43" s="17"/>
      <c r="G43" s="52"/>
      <c r="H43" s="52"/>
      <c r="I43" s="52"/>
    </row>
    <row r="44" spans="2:9" ht="19.149999999999999" customHeight="1" x14ac:dyDescent="0.35">
      <c r="B44" s="33" t="s">
        <v>32</v>
      </c>
      <c r="C44" s="105" t="s">
        <v>189</v>
      </c>
      <c r="D44" s="91"/>
      <c r="E44" s="92"/>
      <c r="F44" s="92"/>
      <c r="G44" s="93"/>
      <c r="H44" s="52"/>
      <c r="I44" s="52"/>
    </row>
    <row r="45" spans="2:9" ht="20.45" customHeight="1" x14ac:dyDescent="0.35">
      <c r="B45" s="80" t="s">
        <v>33</v>
      </c>
      <c r="C45" s="106" t="s">
        <v>190</v>
      </c>
      <c r="D45" s="90"/>
      <c r="E45" s="89"/>
      <c r="F45" s="89"/>
      <c r="G45" s="102"/>
      <c r="H45" s="52"/>
      <c r="I45" s="52"/>
    </row>
    <row r="46" spans="2:9" ht="20.45" customHeight="1" thickBot="1" x14ac:dyDescent="0.4">
      <c r="B46" s="39"/>
      <c r="C46" s="94"/>
      <c r="D46" s="95"/>
      <c r="E46" s="95"/>
      <c r="F46" s="95"/>
      <c r="G46" s="96"/>
      <c r="H46" s="52"/>
      <c r="I46" s="52"/>
    </row>
    <row r="47" spans="2:9" ht="20.45" customHeight="1" thickBot="1" x14ac:dyDescent="0.4">
      <c r="B47" s="81"/>
      <c r="C47" s="45"/>
      <c r="D47" s="78"/>
      <c r="E47" s="78"/>
      <c r="F47" s="78"/>
      <c r="G47" s="46"/>
      <c r="H47" s="52"/>
      <c r="I47" s="52"/>
    </row>
    <row r="48" spans="2:9" ht="58.5" customHeight="1" x14ac:dyDescent="0.35">
      <c r="B48" s="184" t="s">
        <v>146</v>
      </c>
      <c r="C48" s="185"/>
      <c r="D48" s="186"/>
      <c r="E48" s="186"/>
      <c r="F48" s="186"/>
      <c r="G48" s="187"/>
      <c r="H48" s="52"/>
      <c r="I48" s="52"/>
    </row>
    <row r="49" spans="2:9" ht="16.899999999999999" customHeight="1" x14ac:dyDescent="0.35">
      <c r="B49" s="80"/>
      <c r="C49" s="45" t="s">
        <v>102</v>
      </c>
      <c r="E49" s="109"/>
      <c r="F49" s="78"/>
      <c r="G49" s="29"/>
      <c r="H49" s="52"/>
      <c r="I49" s="52"/>
    </row>
    <row r="50" spans="2:9" ht="16.899999999999999" customHeight="1" x14ac:dyDescent="0.35">
      <c r="B50" s="80"/>
      <c r="C50" s="45" t="s">
        <v>133</v>
      </c>
      <c r="E50" s="109"/>
      <c r="F50" s="78"/>
      <c r="G50" s="29"/>
      <c r="H50" s="52"/>
      <c r="I50" s="52"/>
    </row>
    <row r="51" spans="2:9" ht="32.25" customHeight="1" x14ac:dyDescent="0.35">
      <c r="B51" s="196" t="s">
        <v>172</v>
      </c>
      <c r="C51" s="197"/>
      <c r="D51" s="197"/>
      <c r="E51" s="197"/>
      <c r="F51" s="197"/>
      <c r="G51" s="198"/>
      <c r="H51" s="52"/>
      <c r="I51" s="52"/>
    </row>
    <row r="52" spans="2:9" ht="16.899999999999999" customHeight="1" x14ac:dyDescent="0.35">
      <c r="B52" s="199" t="s">
        <v>191</v>
      </c>
      <c r="C52" s="200"/>
      <c r="D52" s="200"/>
      <c r="E52" s="200"/>
      <c r="F52" s="200"/>
      <c r="G52" s="201"/>
      <c r="H52" s="52"/>
      <c r="I52" s="52"/>
    </row>
    <row r="53" spans="2:9" ht="16.899999999999999" customHeight="1" x14ac:dyDescent="0.35">
      <c r="B53" s="199" t="s">
        <v>191</v>
      </c>
      <c r="C53" s="200"/>
      <c r="D53" s="200"/>
      <c r="E53" s="200"/>
      <c r="F53" s="200"/>
      <c r="G53" s="201"/>
      <c r="H53" s="52"/>
      <c r="I53" s="52"/>
    </row>
    <row r="54" spans="2:9" ht="45" customHeight="1" thickBot="1" x14ac:dyDescent="0.4">
      <c r="B54" s="107" t="s">
        <v>34</v>
      </c>
      <c r="C54" s="211" t="s">
        <v>192</v>
      </c>
      <c r="D54" s="212"/>
      <c r="E54" s="212"/>
      <c r="F54" s="212"/>
      <c r="G54" s="213"/>
      <c r="H54" s="52"/>
      <c r="I54" s="52"/>
    </row>
    <row r="55" spans="2:9" ht="24" customHeight="1" x14ac:dyDescent="0.35">
      <c r="B55" s="81"/>
      <c r="C55" s="49"/>
      <c r="D55" s="77"/>
      <c r="E55" s="77"/>
      <c r="F55" s="77"/>
      <c r="G55" s="77"/>
      <c r="H55" s="52"/>
      <c r="I55" s="52"/>
    </row>
    <row r="56" spans="2:9" ht="16.899999999999999" customHeight="1" thickBot="1" x14ac:dyDescent="0.4">
      <c r="B56" s="32"/>
      <c r="D56" s="78"/>
      <c r="E56" s="17"/>
      <c r="F56" s="17"/>
      <c r="G56" s="52"/>
      <c r="H56" s="52"/>
      <c r="I56" s="52"/>
    </row>
    <row r="57" spans="2:9" ht="24.6" customHeight="1" thickBot="1" x14ac:dyDescent="0.4">
      <c r="B57" s="188" t="s">
        <v>42</v>
      </c>
      <c r="C57" s="189"/>
      <c r="D57" s="189"/>
      <c r="E57" s="189"/>
      <c r="F57" s="189"/>
      <c r="G57" s="189"/>
      <c r="H57" s="190"/>
      <c r="I57" s="26"/>
    </row>
    <row r="58" spans="2:9" ht="32.25" customHeight="1" x14ac:dyDescent="0.35">
      <c r="B58" s="128" t="s">
        <v>147</v>
      </c>
      <c r="C58" s="128"/>
      <c r="D58" s="128"/>
      <c r="E58" s="128"/>
      <c r="F58" s="128"/>
      <c r="G58" s="128"/>
      <c r="H58" s="128"/>
      <c r="I58" s="52"/>
    </row>
    <row r="59" spans="2:9" ht="23.25" x14ac:dyDescent="0.35">
      <c r="B59" s="142" t="s">
        <v>103</v>
      </c>
      <c r="C59" s="142"/>
      <c r="D59" s="19"/>
      <c r="E59" s="19"/>
      <c r="F59" s="19"/>
      <c r="G59" s="19"/>
      <c r="H59" s="19"/>
      <c r="I59" s="19"/>
    </row>
    <row r="60" spans="2:9" x14ac:dyDescent="0.25">
      <c r="B60" s="32"/>
      <c r="C60" s="50"/>
      <c r="D60" s="50"/>
      <c r="E60" s="50"/>
      <c r="F60" s="50"/>
      <c r="G60" s="50"/>
      <c r="H60" s="50"/>
      <c r="I60" s="50"/>
    </row>
    <row r="61" spans="2:9" x14ac:dyDescent="0.25">
      <c r="B61" s="129" t="s">
        <v>104</v>
      </c>
      <c r="C61" s="129"/>
      <c r="D61" s="129"/>
      <c r="E61" s="129"/>
      <c r="F61" s="129"/>
      <c r="G61" s="129"/>
      <c r="H61" s="129"/>
    </row>
    <row r="62" spans="2:9" x14ac:dyDescent="0.25">
      <c r="B62" s="130" t="s">
        <v>94</v>
      </c>
      <c r="C62" s="130"/>
    </row>
    <row r="63" spans="2:9" x14ac:dyDescent="0.25">
      <c r="B63" s="67">
        <v>1</v>
      </c>
      <c r="C63" s="163" t="s">
        <v>120</v>
      </c>
      <c r="D63" s="163"/>
      <c r="E63" s="163"/>
      <c r="F63" s="163"/>
      <c r="G63" s="163"/>
      <c r="H63" s="27"/>
      <c r="I63" s="27"/>
    </row>
    <row r="64" spans="2:9" x14ac:dyDescent="0.25">
      <c r="B64" s="67">
        <v>2</v>
      </c>
      <c r="C64" s="163" t="s">
        <v>121</v>
      </c>
      <c r="D64" s="163"/>
      <c r="E64" s="163"/>
      <c r="F64" s="163"/>
      <c r="G64" s="163"/>
      <c r="H64" s="27"/>
      <c r="I64" s="27"/>
    </row>
    <row r="65" spans="2:9" ht="15" customHeight="1" x14ac:dyDescent="0.25">
      <c r="B65" s="67">
        <v>3</v>
      </c>
      <c r="C65" s="163" t="s">
        <v>122</v>
      </c>
      <c r="D65" s="163"/>
      <c r="E65" s="163"/>
      <c r="F65" s="163"/>
      <c r="G65" s="163"/>
      <c r="H65" s="27"/>
      <c r="I65" s="27"/>
    </row>
    <row r="66" spans="2:9" ht="28.5" customHeight="1" x14ac:dyDescent="0.25">
      <c r="B66" s="68" t="s">
        <v>93</v>
      </c>
      <c r="C66" s="163" t="s">
        <v>123</v>
      </c>
      <c r="D66" s="163"/>
      <c r="E66" s="163"/>
      <c r="F66" s="163"/>
      <c r="G66" s="163"/>
      <c r="H66" s="28"/>
      <c r="I66" s="27"/>
    </row>
    <row r="67" spans="2:9" ht="11.25" customHeight="1" x14ac:dyDescent="0.25"/>
    <row r="68" spans="2:9" ht="64.5" customHeight="1" x14ac:dyDescent="0.25">
      <c r="C68" s="3" t="s">
        <v>136</v>
      </c>
      <c r="D68" s="135" t="s">
        <v>137</v>
      </c>
      <c r="E68" s="136"/>
      <c r="F68" s="136"/>
      <c r="G68" s="136"/>
      <c r="H68" s="16"/>
    </row>
    <row r="69" spans="2:9" ht="22.9" customHeight="1" x14ac:dyDescent="0.25">
      <c r="B69" s="34" t="s">
        <v>32</v>
      </c>
      <c r="C69" s="61" t="s">
        <v>0</v>
      </c>
      <c r="D69" s="60">
        <v>1</v>
      </c>
      <c r="E69" s="60">
        <v>2</v>
      </c>
      <c r="F69" s="60">
        <v>3</v>
      </c>
      <c r="G69" s="60">
        <v>4</v>
      </c>
      <c r="H69" s="1"/>
    </row>
    <row r="70" spans="2:9" ht="26.25" customHeight="1" x14ac:dyDescent="0.25">
      <c r="B70" s="65" t="s">
        <v>43</v>
      </c>
      <c r="C70" s="69" t="s">
        <v>156</v>
      </c>
      <c r="D70" s="98"/>
      <c r="E70" s="98"/>
      <c r="F70" s="98"/>
      <c r="G70" s="98"/>
      <c r="H70" s="7"/>
    </row>
    <row r="71" spans="2:9" ht="26.25" customHeight="1" x14ac:dyDescent="0.25">
      <c r="B71" s="65" t="s">
        <v>44</v>
      </c>
      <c r="C71" s="69" t="s">
        <v>157</v>
      </c>
      <c r="D71" s="98"/>
      <c r="E71" s="98"/>
      <c r="F71" s="98"/>
      <c r="G71" s="98"/>
      <c r="H71" s="7"/>
      <c r="I71" s="10"/>
    </row>
    <row r="72" spans="2:9" ht="15.75" customHeight="1" x14ac:dyDescent="0.25">
      <c r="B72" s="65" t="s">
        <v>45</v>
      </c>
      <c r="C72" s="69" t="s">
        <v>1</v>
      </c>
      <c r="D72" s="98"/>
      <c r="E72" s="98"/>
      <c r="F72" s="98"/>
      <c r="G72" s="98"/>
      <c r="H72" s="7"/>
    </row>
    <row r="73" spans="2:9" ht="15.75" customHeight="1" x14ac:dyDescent="0.25">
      <c r="B73" s="65" t="s">
        <v>46</v>
      </c>
      <c r="C73" s="70" t="s">
        <v>2</v>
      </c>
      <c r="D73" s="98"/>
      <c r="E73" s="98"/>
      <c r="F73" s="98"/>
      <c r="G73" s="98"/>
      <c r="H73" s="7"/>
    </row>
    <row r="74" spans="2:9" ht="15.75" customHeight="1" x14ac:dyDescent="0.25">
      <c r="B74" s="65" t="s">
        <v>47</v>
      </c>
      <c r="C74" s="70" t="s">
        <v>3</v>
      </c>
      <c r="D74" s="98"/>
      <c r="E74" s="98"/>
      <c r="F74" s="98"/>
      <c r="G74" s="98"/>
      <c r="H74" s="7"/>
    </row>
    <row r="75" spans="2:9" ht="26.25" thickBot="1" x14ac:dyDescent="0.3">
      <c r="B75" s="65" t="s">
        <v>48</v>
      </c>
      <c r="C75" s="71" t="s">
        <v>158</v>
      </c>
      <c r="D75" s="98"/>
      <c r="E75" s="98"/>
      <c r="F75" s="98"/>
      <c r="G75" s="98"/>
      <c r="H75" s="7"/>
    </row>
    <row r="76" spans="2:9" ht="15.75" thickBot="1" x14ac:dyDescent="0.3">
      <c r="B76" s="35" t="s">
        <v>49</v>
      </c>
      <c r="C76" s="6" t="s">
        <v>95</v>
      </c>
      <c r="D76" s="5"/>
      <c r="E76" s="5"/>
      <c r="F76" s="5"/>
      <c r="G76" s="5"/>
      <c r="H76" s="104">
        <f>D70+E70+F70+G70+D71+E71+F71+G71+D72+E72+F72+G72+D73+E73+F73+G73+D74+E74+F74+G74+D75+E75+F75+G75</f>
        <v>0</v>
      </c>
    </row>
    <row r="77" spans="2:9" ht="24" customHeight="1" x14ac:dyDescent="0.25">
      <c r="B77" s="34" t="s">
        <v>33</v>
      </c>
      <c r="C77" s="3" t="s">
        <v>4</v>
      </c>
      <c r="D77" s="60">
        <v>1</v>
      </c>
      <c r="E77" s="60">
        <v>2</v>
      </c>
      <c r="F77" s="60">
        <v>3</v>
      </c>
      <c r="G77" s="60">
        <v>4</v>
      </c>
      <c r="H77" s="1"/>
    </row>
    <row r="78" spans="2:9" ht="15.75" customHeight="1" x14ac:dyDescent="0.25">
      <c r="B78" s="65" t="s">
        <v>51</v>
      </c>
      <c r="C78" s="70" t="s">
        <v>6</v>
      </c>
      <c r="D78" s="98"/>
      <c r="E78" s="98"/>
      <c r="F78" s="98"/>
      <c r="G78" s="98"/>
      <c r="H78" s="1"/>
    </row>
    <row r="79" spans="2:9" ht="25.5" x14ac:dyDescent="0.25">
      <c r="B79" s="65" t="s">
        <v>52</v>
      </c>
      <c r="C79" s="70" t="s">
        <v>159</v>
      </c>
      <c r="D79" s="98"/>
      <c r="E79" s="98"/>
      <c r="F79" s="98"/>
      <c r="G79" s="98"/>
      <c r="I79" s="10"/>
    </row>
    <row r="80" spans="2:9" x14ac:dyDescent="0.25">
      <c r="B80" s="65" t="s">
        <v>53</v>
      </c>
      <c r="C80" s="70" t="s">
        <v>7</v>
      </c>
      <c r="D80" s="98"/>
      <c r="E80" s="98"/>
      <c r="F80" s="98"/>
      <c r="G80" s="98"/>
      <c r="H80" s="1"/>
      <c r="I80" s="1"/>
    </row>
    <row r="81" spans="2:9" x14ac:dyDescent="0.25">
      <c r="B81" s="65" t="s">
        <v>54</v>
      </c>
      <c r="C81" s="70" t="s">
        <v>160</v>
      </c>
      <c r="D81" s="98"/>
      <c r="E81" s="98"/>
      <c r="F81" s="98"/>
      <c r="G81" s="98"/>
      <c r="H81" s="1"/>
      <c r="I81" s="1"/>
    </row>
    <row r="82" spans="2:9" x14ac:dyDescent="0.25">
      <c r="B82" s="65" t="s">
        <v>55</v>
      </c>
      <c r="C82" s="70" t="s">
        <v>8</v>
      </c>
      <c r="D82" s="98"/>
      <c r="E82" s="98"/>
      <c r="F82" s="98"/>
      <c r="G82" s="98"/>
    </row>
    <row r="83" spans="2:9" ht="15.75" thickBot="1" x14ac:dyDescent="0.3">
      <c r="B83" s="65" t="s">
        <v>56</v>
      </c>
      <c r="C83" s="71" t="s">
        <v>5</v>
      </c>
      <c r="D83" s="97"/>
      <c r="E83" s="97"/>
      <c r="F83" s="97"/>
      <c r="G83" s="97"/>
    </row>
    <row r="84" spans="2:9" ht="15.75" thickBot="1" x14ac:dyDescent="0.3">
      <c r="B84" s="35" t="s">
        <v>57</v>
      </c>
      <c r="C84" s="6" t="s">
        <v>95</v>
      </c>
      <c r="D84" s="4"/>
      <c r="E84" s="4"/>
      <c r="F84" s="4"/>
      <c r="G84" s="9"/>
      <c r="H84" s="57">
        <f>D78+E78+F78+G78+D79+E79+F79+G79+D80+E80+F80+G80+D81+E81+F81+G81+D82+E82+F82+G82+D83+E83+F83+G83</f>
        <v>0</v>
      </c>
    </row>
    <row r="85" spans="2:9" ht="20.25" customHeight="1" x14ac:dyDescent="0.25">
      <c r="B85" s="34" t="s">
        <v>34</v>
      </c>
      <c r="C85" s="53" t="s">
        <v>150</v>
      </c>
      <c r="D85" s="60">
        <v>1</v>
      </c>
      <c r="E85" s="60">
        <v>2</v>
      </c>
      <c r="F85" s="60">
        <v>3</v>
      </c>
      <c r="G85" s="60">
        <v>4</v>
      </c>
    </row>
    <row r="86" spans="2:9" x14ac:dyDescent="0.25">
      <c r="B86" s="65" t="s">
        <v>58</v>
      </c>
      <c r="C86" s="70" t="s">
        <v>105</v>
      </c>
      <c r="D86" s="98"/>
      <c r="E86" s="98"/>
      <c r="F86" s="98"/>
      <c r="G86" s="98"/>
    </row>
    <row r="87" spans="2:9" ht="15.75" customHeight="1" x14ac:dyDescent="0.25">
      <c r="B87" s="65" t="s">
        <v>59</v>
      </c>
      <c r="C87" s="70" t="s">
        <v>10</v>
      </c>
      <c r="D87" s="98"/>
      <c r="E87" s="98"/>
      <c r="F87" s="98"/>
      <c r="G87" s="98"/>
      <c r="I87" s="10"/>
    </row>
    <row r="88" spans="2:9" x14ac:dyDescent="0.25">
      <c r="B88" s="65" t="s">
        <v>60</v>
      </c>
      <c r="C88" s="70" t="s">
        <v>11</v>
      </c>
      <c r="D88" s="98"/>
      <c r="E88" s="98"/>
      <c r="F88" s="98"/>
      <c r="G88" s="98"/>
    </row>
    <row r="89" spans="2:9" ht="26.45" customHeight="1" x14ac:dyDescent="0.25">
      <c r="B89" s="65" t="s">
        <v>61</v>
      </c>
      <c r="C89" s="70" t="s">
        <v>161</v>
      </c>
      <c r="D89" s="98"/>
      <c r="E89" s="98"/>
      <c r="F89" s="98"/>
      <c r="G89" s="98"/>
    </row>
    <row r="90" spans="2:9" x14ac:dyDescent="0.25">
      <c r="B90" s="65" t="s">
        <v>62</v>
      </c>
      <c r="C90" s="69" t="s">
        <v>12</v>
      </c>
      <c r="D90" s="98"/>
      <c r="E90" s="98"/>
      <c r="F90" s="98"/>
      <c r="G90" s="98"/>
    </row>
    <row r="91" spans="2:9" x14ac:dyDescent="0.25">
      <c r="B91" s="65" t="s">
        <v>63</v>
      </c>
      <c r="C91" s="70" t="s">
        <v>13</v>
      </c>
      <c r="D91" s="97"/>
      <c r="E91" s="97"/>
      <c r="F91" s="97"/>
      <c r="G91" s="97"/>
    </row>
    <row r="92" spans="2:9" x14ac:dyDescent="0.25">
      <c r="B92" s="65" t="s">
        <v>64</v>
      </c>
      <c r="C92" s="70" t="s">
        <v>162</v>
      </c>
      <c r="D92" s="98"/>
      <c r="E92" s="98"/>
      <c r="F92" s="98"/>
      <c r="G92" s="98"/>
    </row>
    <row r="93" spans="2:9" x14ac:dyDescent="0.25">
      <c r="B93" s="65" t="s">
        <v>65</v>
      </c>
      <c r="C93" s="70" t="s">
        <v>14</v>
      </c>
      <c r="D93" s="98"/>
      <c r="E93" s="98"/>
      <c r="F93" s="98"/>
      <c r="G93" s="98"/>
    </row>
    <row r="94" spans="2:9" x14ac:dyDescent="0.25">
      <c r="B94" s="65" t="s">
        <v>66</v>
      </c>
      <c r="C94" s="70" t="s">
        <v>163</v>
      </c>
      <c r="D94" s="98"/>
      <c r="E94" s="98"/>
      <c r="F94" s="98"/>
      <c r="G94" s="98"/>
    </row>
    <row r="95" spans="2:9" ht="15.75" thickBot="1" x14ac:dyDescent="0.3">
      <c r="B95" s="65" t="s">
        <v>67</v>
      </c>
      <c r="C95" s="70" t="s">
        <v>9</v>
      </c>
      <c r="D95" s="98"/>
      <c r="E95" s="98"/>
      <c r="F95" s="98"/>
      <c r="G95" s="98"/>
    </row>
    <row r="96" spans="2:9" ht="15.75" thickBot="1" x14ac:dyDescent="0.3">
      <c r="B96" s="35" t="s">
        <v>68</v>
      </c>
      <c r="C96" s="6" t="s">
        <v>96</v>
      </c>
      <c r="D96" s="5"/>
      <c r="E96" s="5"/>
      <c r="F96" s="5"/>
      <c r="G96" s="8"/>
      <c r="H96" s="57">
        <f>D86+E86+F86+G86+D87+E87+F87+G87+D88+E88+F88+G88+D89+E89+F89+G89+D90+E90+F90+G90+D91+E91+F91+G91+D92+E92+F92+G92+D93+E93+F93+G93+D94+E94+F94+G94+D95+E95+F95+G95</f>
        <v>0</v>
      </c>
    </row>
    <row r="97" spans="2:9" ht="19.5" customHeight="1" x14ac:dyDescent="0.25">
      <c r="B97" s="34" t="s">
        <v>35</v>
      </c>
      <c r="C97" s="3" t="s">
        <v>15</v>
      </c>
      <c r="D97" s="60">
        <v>1</v>
      </c>
      <c r="E97" s="60">
        <v>2</v>
      </c>
      <c r="F97" s="60">
        <v>3</v>
      </c>
      <c r="G97" s="60">
        <v>4</v>
      </c>
    </row>
    <row r="98" spans="2:9" x14ac:dyDescent="0.25">
      <c r="B98" s="65" t="s">
        <v>69</v>
      </c>
      <c r="C98" s="72" t="s">
        <v>167</v>
      </c>
      <c r="D98" s="98"/>
      <c r="E98" s="98"/>
      <c r="F98" s="98"/>
      <c r="G98" s="98"/>
    </row>
    <row r="99" spans="2:9" ht="15.75" customHeight="1" x14ac:dyDescent="0.25">
      <c r="B99" s="65" t="s">
        <v>70</v>
      </c>
      <c r="C99" s="72" t="s">
        <v>16</v>
      </c>
      <c r="D99" s="98"/>
      <c r="E99" s="98"/>
      <c r="F99" s="98"/>
      <c r="G99" s="98"/>
      <c r="I99" s="10"/>
    </row>
    <row r="100" spans="2:9" x14ac:dyDescent="0.25">
      <c r="B100" s="65" t="s">
        <v>71</v>
      </c>
      <c r="C100" s="72" t="s">
        <v>17</v>
      </c>
      <c r="D100" s="98"/>
      <c r="E100" s="98"/>
      <c r="F100" s="98"/>
      <c r="G100" s="98"/>
    </row>
    <row r="101" spans="2:9" x14ac:dyDescent="0.25">
      <c r="B101" s="65" t="s">
        <v>72</v>
      </c>
      <c r="C101" s="72" t="s">
        <v>18</v>
      </c>
      <c r="D101" s="98"/>
      <c r="E101" s="98"/>
      <c r="F101" s="98"/>
      <c r="G101" s="98"/>
    </row>
    <row r="102" spans="2:9" x14ac:dyDescent="0.25">
      <c r="B102" s="65" t="s">
        <v>73</v>
      </c>
      <c r="C102" s="72" t="s">
        <v>19</v>
      </c>
      <c r="D102" s="98"/>
      <c r="E102" s="98"/>
      <c r="F102" s="98"/>
      <c r="G102" s="98"/>
    </row>
    <row r="103" spans="2:9" ht="15.75" customHeight="1" x14ac:dyDescent="0.25">
      <c r="B103" s="65" t="s">
        <v>74</v>
      </c>
      <c r="C103" s="73" t="s">
        <v>20</v>
      </c>
      <c r="D103" s="98"/>
      <c r="E103" s="98"/>
      <c r="F103" s="98"/>
      <c r="G103" s="98"/>
    </row>
    <row r="104" spans="2:9" ht="15.75" customHeight="1" x14ac:dyDescent="0.25">
      <c r="B104" s="65" t="s">
        <v>75</v>
      </c>
      <c r="C104" s="72" t="s">
        <v>164</v>
      </c>
      <c r="D104" s="98"/>
      <c r="E104" s="98"/>
      <c r="F104" s="98"/>
      <c r="G104" s="98"/>
    </row>
    <row r="105" spans="2:9" ht="27.6" customHeight="1" x14ac:dyDescent="0.25">
      <c r="B105" s="65" t="s">
        <v>76</v>
      </c>
      <c r="C105" s="72" t="s">
        <v>165</v>
      </c>
      <c r="D105" s="98"/>
      <c r="E105" s="98"/>
      <c r="F105" s="98"/>
      <c r="G105" s="98"/>
    </row>
    <row r="106" spans="2:9" ht="15.75" thickBot="1" x14ac:dyDescent="0.3">
      <c r="B106" s="65" t="s">
        <v>77</v>
      </c>
      <c r="C106" s="73" t="s">
        <v>166</v>
      </c>
      <c r="D106" s="98"/>
      <c r="E106" s="98"/>
      <c r="F106" s="98"/>
      <c r="G106" s="98"/>
    </row>
    <row r="107" spans="2:9" ht="15.75" thickBot="1" x14ac:dyDescent="0.3">
      <c r="B107" s="35" t="s">
        <v>78</v>
      </c>
      <c r="C107" s="6" t="s">
        <v>97</v>
      </c>
      <c r="D107" s="74"/>
      <c r="E107" s="74"/>
      <c r="F107" s="74"/>
      <c r="G107" s="76"/>
      <c r="H107" s="57">
        <f>D98+E98+F98+G98+D99+E99+F99+G99+D100+E100+F100+G100+D101+E101+F101+G101+D102+E102+F102+G102+D103+E103+F103+G103+D104+E104+F104+G104+D105+E105+F105+G105+D106+E106+F106+G106</f>
        <v>0</v>
      </c>
    </row>
    <row r="108" spans="2:9" ht="18.75" customHeight="1" x14ac:dyDescent="0.25">
      <c r="B108" s="34" t="s">
        <v>36</v>
      </c>
      <c r="C108" s="3" t="s">
        <v>21</v>
      </c>
      <c r="D108" s="60">
        <v>1</v>
      </c>
      <c r="E108" s="60">
        <v>2</v>
      </c>
      <c r="F108" s="60">
        <v>3</v>
      </c>
      <c r="G108" s="60">
        <v>4</v>
      </c>
    </row>
    <row r="109" spans="2:9" x14ac:dyDescent="0.25">
      <c r="B109" s="65" t="s">
        <v>79</v>
      </c>
      <c r="C109" s="70" t="s">
        <v>22</v>
      </c>
      <c r="D109" s="98"/>
      <c r="E109" s="98"/>
      <c r="F109" s="98"/>
      <c r="G109" s="98"/>
    </row>
    <row r="110" spans="2:9" x14ac:dyDescent="0.25">
      <c r="B110" s="65" t="s">
        <v>80</v>
      </c>
      <c r="C110" s="69" t="s">
        <v>23</v>
      </c>
      <c r="D110" s="98"/>
      <c r="E110" s="98"/>
      <c r="F110" s="98"/>
      <c r="G110" s="98"/>
      <c r="I110" s="10"/>
    </row>
    <row r="111" spans="2:9" x14ac:dyDescent="0.25">
      <c r="B111" s="65" t="s">
        <v>81</v>
      </c>
      <c r="C111" s="70" t="s">
        <v>168</v>
      </c>
      <c r="D111" s="98"/>
      <c r="E111" s="98"/>
      <c r="F111" s="98"/>
      <c r="G111" s="98"/>
    </row>
    <row r="112" spans="2:9" x14ac:dyDescent="0.25">
      <c r="B112" s="65" t="s">
        <v>82</v>
      </c>
      <c r="C112" s="70" t="s">
        <v>24</v>
      </c>
      <c r="D112" s="98"/>
      <c r="E112" s="98"/>
      <c r="F112" s="98"/>
      <c r="G112" s="98"/>
    </row>
    <row r="113" spans="2:12" x14ac:dyDescent="0.25">
      <c r="B113" s="65" t="s">
        <v>83</v>
      </c>
      <c r="C113" s="70" t="s">
        <v>169</v>
      </c>
      <c r="D113" s="98"/>
      <c r="E113" s="98"/>
      <c r="F113" s="98"/>
      <c r="G113" s="98"/>
    </row>
    <row r="114" spans="2:12" x14ac:dyDescent="0.25">
      <c r="B114" s="65" t="s">
        <v>84</v>
      </c>
      <c r="C114" s="70" t="s">
        <v>170</v>
      </c>
      <c r="D114" s="98"/>
      <c r="E114" s="98"/>
      <c r="F114" s="98"/>
      <c r="G114" s="98"/>
    </row>
    <row r="115" spans="2:12" x14ac:dyDescent="0.25">
      <c r="B115" s="65" t="s">
        <v>85</v>
      </c>
      <c r="C115" s="70" t="s">
        <v>25</v>
      </c>
      <c r="D115" s="98"/>
      <c r="E115" s="98"/>
      <c r="F115" s="98"/>
      <c r="G115" s="98"/>
    </row>
    <row r="116" spans="2:12" ht="25.5" x14ac:dyDescent="0.25">
      <c r="B116" s="65" t="s">
        <v>86</v>
      </c>
      <c r="C116" s="70" t="s">
        <v>26</v>
      </c>
      <c r="D116" s="98"/>
      <c r="E116" s="98"/>
      <c r="F116" s="98"/>
      <c r="G116" s="98"/>
    </row>
    <row r="117" spans="2:12" ht="26.25" thickBot="1" x14ac:dyDescent="0.3">
      <c r="B117" s="65" t="s">
        <v>87</v>
      </c>
      <c r="C117" s="71" t="s">
        <v>171</v>
      </c>
      <c r="D117" s="98"/>
      <c r="E117" s="98"/>
      <c r="F117" s="98"/>
      <c r="G117" s="98"/>
    </row>
    <row r="118" spans="2:12" ht="15.75" thickBot="1" x14ac:dyDescent="0.3">
      <c r="B118" s="35" t="s">
        <v>88</v>
      </c>
      <c r="C118" s="6" t="s">
        <v>97</v>
      </c>
      <c r="D118" s="4"/>
      <c r="E118" s="4"/>
      <c r="F118" s="4"/>
      <c r="G118" s="9"/>
      <c r="H118" s="57">
        <f>D109+E109+F109+G109+D110+E110+F110+G110+D111+E111+F111+G111+D112+E112+F112+G112+D113+E113+F113+G113+D114+E114+F114+G114+D115+E115+F115+G115+D116+E116+F116+G116+D117+E117++F117+G117</f>
        <v>0</v>
      </c>
    </row>
    <row r="119" spans="2:12" x14ac:dyDescent="0.25">
      <c r="C119" s="12"/>
      <c r="D119" s="13"/>
      <c r="E119" s="13"/>
      <c r="F119" s="13"/>
      <c r="G119" s="13"/>
      <c r="H119" s="13"/>
    </row>
    <row r="120" spans="2:12" ht="15.75" x14ac:dyDescent="0.25">
      <c r="C120" s="20" t="s">
        <v>113</v>
      </c>
      <c r="D120" s="20"/>
      <c r="E120" s="20"/>
      <c r="F120" s="20"/>
      <c r="G120" s="13"/>
      <c r="H120" s="13"/>
    </row>
    <row r="121" spans="2:12" ht="25.9" customHeight="1" x14ac:dyDescent="0.25">
      <c r="C121" s="12" t="s">
        <v>107</v>
      </c>
      <c r="D121" s="137" t="s">
        <v>106</v>
      </c>
      <c r="E121" s="137"/>
      <c r="F121" s="137"/>
      <c r="G121" s="137"/>
      <c r="H121" s="13"/>
    </row>
    <row r="122" spans="2:12" x14ac:dyDescent="0.25">
      <c r="B122" s="66">
        <v>1</v>
      </c>
      <c r="C122" s="54" t="s">
        <v>50</v>
      </c>
      <c r="D122" s="125">
        <f>H76</f>
        <v>0</v>
      </c>
      <c r="E122" s="125"/>
      <c r="F122" s="125"/>
      <c r="G122" s="125"/>
      <c r="H122" s="13"/>
      <c r="K122">
        <v>40</v>
      </c>
      <c r="L122">
        <v>1</v>
      </c>
    </row>
    <row r="123" spans="2:12" x14ac:dyDescent="0.25">
      <c r="B123" s="66">
        <v>2</v>
      </c>
      <c r="C123" s="55" t="s">
        <v>4</v>
      </c>
      <c r="D123" s="125">
        <f>H84</f>
        <v>0</v>
      </c>
      <c r="E123" s="125"/>
      <c r="F123" s="125"/>
      <c r="G123" s="125"/>
      <c r="H123" s="13"/>
      <c r="K123">
        <v>60</v>
      </c>
      <c r="L123">
        <v>2</v>
      </c>
    </row>
    <row r="124" spans="2:12" x14ac:dyDescent="0.25">
      <c r="B124" s="66">
        <v>3</v>
      </c>
      <c r="C124" s="56" t="s">
        <v>151</v>
      </c>
      <c r="D124" s="125">
        <f>H96</f>
        <v>0</v>
      </c>
      <c r="E124" s="125"/>
      <c r="F124" s="125"/>
      <c r="G124" s="125"/>
      <c r="H124" s="13"/>
      <c r="K124">
        <v>107</v>
      </c>
      <c r="L124">
        <v>3</v>
      </c>
    </row>
    <row r="125" spans="2:12" x14ac:dyDescent="0.25">
      <c r="B125" s="66">
        <v>4</v>
      </c>
      <c r="C125" s="55" t="s">
        <v>15</v>
      </c>
      <c r="D125" s="125">
        <f>H107</f>
        <v>0</v>
      </c>
      <c r="E125" s="125"/>
      <c r="F125" s="125"/>
      <c r="G125" s="125"/>
      <c r="H125" s="13"/>
      <c r="K125">
        <v>140</v>
      </c>
      <c r="L125">
        <v>4</v>
      </c>
    </row>
    <row r="126" spans="2:12" x14ac:dyDescent="0.25">
      <c r="B126" s="66">
        <v>5</v>
      </c>
      <c r="C126" s="55" t="s">
        <v>21</v>
      </c>
      <c r="D126" s="125">
        <f>H118</f>
        <v>0</v>
      </c>
      <c r="E126" s="125"/>
      <c r="F126" s="125"/>
      <c r="G126" s="125"/>
      <c r="H126" s="13"/>
    </row>
    <row r="127" spans="2:12" ht="15.75" thickBot="1" x14ac:dyDescent="0.3">
      <c r="C127" s="6" t="s">
        <v>138</v>
      </c>
      <c r="D127" s="126">
        <f>SUM(D122:D126)</f>
        <v>0</v>
      </c>
      <c r="E127" s="126"/>
      <c r="F127" s="126"/>
      <c r="G127" s="126"/>
    </row>
    <row r="128" spans="2:12" ht="15.75" thickBot="1" x14ac:dyDescent="0.3">
      <c r="C128" s="14" t="s">
        <v>173</v>
      </c>
      <c r="D128" s="165" t="e">
        <f>VLOOKUP(D127,K122:L125,2,TRUE)</f>
        <v>#N/A</v>
      </c>
      <c r="E128" s="166"/>
      <c r="F128" s="166"/>
      <c r="G128" s="167"/>
    </row>
    <row r="129" spans="2:12" x14ac:dyDescent="0.25">
      <c r="C129" s="41"/>
      <c r="D129" s="40"/>
      <c r="E129" s="40"/>
      <c r="F129" s="40"/>
      <c r="G129" s="40"/>
    </row>
    <row r="130" spans="2:12" x14ac:dyDescent="0.25">
      <c r="C130" s="15"/>
    </row>
    <row r="131" spans="2:12" ht="24.6" customHeight="1" x14ac:dyDescent="0.35">
      <c r="B131" s="37" t="s">
        <v>124</v>
      </c>
      <c r="C131" s="38"/>
    </row>
    <row r="132" spans="2:12" ht="18" customHeight="1" thickBot="1" x14ac:dyDescent="0.4">
      <c r="B132" s="37"/>
      <c r="C132" s="180"/>
      <c r="D132" s="180"/>
      <c r="E132" s="180"/>
      <c r="F132" s="180"/>
      <c r="G132" s="180"/>
      <c r="H132" s="180"/>
    </row>
    <row r="133" spans="2:12" ht="25.9" customHeight="1" thickBot="1" x14ac:dyDescent="0.3">
      <c r="B133" s="160" t="s">
        <v>142</v>
      </c>
      <c r="C133" s="161"/>
      <c r="D133" s="161"/>
      <c r="E133" s="161"/>
      <c r="F133" s="161"/>
      <c r="G133" s="161"/>
      <c r="H133" s="162"/>
    </row>
    <row r="134" spans="2:12" x14ac:dyDescent="0.25">
      <c r="B134" s="36"/>
      <c r="C134" s="22"/>
      <c r="D134" s="23"/>
      <c r="E134" s="23"/>
      <c r="F134" s="23"/>
      <c r="G134" s="23"/>
      <c r="H134" s="23"/>
      <c r="I134" s="23"/>
    </row>
    <row r="135" spans="2:12" ht="20.45" customHeight="1" x14ac:dyDescent="0.25">
      <c r="C135" s="21" t="s">
        <v>134</v>
      </c>
      <c r="D135" s="175"/>
      <c r="E135" s="175"/>
      <c r="F135" s="175"/>
      <c r="G135" s="175"/>
    </row>
    <row r="136" spans="2:12" ht="30" customHeight="1" x14ac:dyDescent="0.25">
      <c r="C136" s="58" t="s">
        <v>145</v>
      </c>
      <c r="D136" s="103"/>
      <c r="E136" s="103"/>
      <c r="F136" s="103"/>
      <c r="G136" s="103"/>
      <c r="K136">
        <f>SUM(D136:J136)</f>
        <v>0</v>
      </c>
    </row>
    <row r="137" spans="2:12" ht="44.25" customHeight="1" x14ac:dyDescent="0.25">
      <c r="C137" s="181" t="s">
        <v>148</v>
      </c>
      <c r="D137" s="181"/>
      <c r="E137" s="181"/>
      <c r="F137" s="181"/>
      <c r="G137" s="181"/>
    </row>
    <row r="138" spans="2:12" x14ac:dyDescent="0.25">
      <c r="C138" s="15"/>
    </row>
    <row r="139" spans="2:12" ht="24" customHeight="1" x14ac:dyDescent="0.35">
      <c r="B139" s="37" t="s">
        <v>31</v>
      </c>
      <c r="C139" s="38" t="s">
        <v>108</v>
      </c>
      <c r="D139" s="24"/>
      <c r="E139" s="24"/>
      <c r="F139" s="24"/>
      <c r="G139" s="24"/>
      <c r="H139" s="24"/>
    </row>
    <row r="140" spans="2:12" x14ac:dyDescent="0.25">
      <c r="C140" s="15"/>
    </row>
    <row r="141" spans="2:12" ht="69.75" customHeight="1" x14ac:dyDescent="0.25">
      <c r="C141" s="75" t="s">
        <v>100</v>
      </c>
      <c r="D141" s="168" t="s">
        <v>89</v>
      </c>
      <c r="E141" s="168"/>
      <c r="F141" s="164" t="s">
        <v>126</v>
      </c>
      <c r="G141" s="164"/>
      <c r="H141" s="164" t="s">
        <v>139</v>
      </c>
      <c r="I141" s="164"/>
    </row>
    <row r="142" spans="2:12" ht="28.5" customHeight="1" x14ac:dyDescent="0.25">
      <c r="C142" s="47" t="s">
        <v>135</v>
      </c>
      <c r="D142" s="140">
        <v>0.8</v>
      </c>
      <c r="E142" s="140"/>
      <c r="F142" s="138" t="e">
        <f>D128</f>
        <v>#N/A</v>
      </c>
      <c r="G142" s="125"/>
      <c r="H142" s="140" t="e">
        <f>D142*F142</f>
        <v>#N/A</v>
      </c>
      <c r="I142" s="140"/>
      <c r="K142">
        <v>1</v>
      </c>
      <c r="L142" t="s">
        <v>176</v>
      </c>
    </row>
    <row r="143" spans="2:12" ht="31.5" customHeight="1" thickBot="1" x14ac:dyDescent="0.3">
      <c r="C143" s="47" t="s">
        <v>125</v>
      </c>
      <c r="D143" s="140">
        <v>0.2</v>
      </c>
      <c r="E143" s="140"/>
      <c r="F143" s="138">
        <f>K136</f>
        <v>0</v>
      </c>
      <c r="G143" s="125"/>
      <c r="H143" s="139">
        <f>D143*F143</f>
        <v>0</v>
      </c>
      <c r="I143" s="139"/>
      <c r="K143">
        <v>1.1000000000000001</v>
      </c>
      <c r="L143" t="s">
        <v>176</v>
      </c>
    </row>
    <row r="144" spans="2:12" ht="19.149999999999999" customHeight="1" thickBot="1" x14ac:dyDescent="0.3">
      <c r="C144" s="133" t="s">
        <v>149</v>
      </c>
      <c r="D144" s="134"/>
      <c r="E144" s="134"/>
      <c r="F144" s="134"/>
      <c r="G144" s="134"/>
      <c r="H144" s="131" t="e">
        <f>SUM(H142:H143)</f>
        <v>#N/A</v>
      </c>
      <c r="I144" s="132"/>
      <c r="K144">
        <v>1.2</v>
      </c>
      <c r="L144" t="s">
        <v>176</v>
      </c>
    </row>
    <row r="145" spans="2:12" ht="28.5" customHeight="1" thickBot="1" x14ac:dyDescent="0.3">
      <c r="C145" s="51" t="s">
        <v>140</v>
      </c>
      <c r="D145" s="120" t="e">
        <f>VLOOKUP(H144,K142:L175,2,TRUE)</f>
        <v>#N/A</v>
      </c>
      <c r="E145" s="121"/>
      <c r="F145" s="121"/>
      <c r="G145" s="121"/>
      <c r="H145" s="121"/>
      <c r="I145" s="122"/>
      <c r="K145">
        <v>1.3</v>
      </c>
      <c r="L145" t="s">
        <v>176</v>
      </c>
    </row>
    <row r="146" spans="2:12" x14ac:dyDescent="0.25">
      <c r="C146" s="15"/>
      <c r="K146">
        <v>1.4</v>
      </c>
      <c r="L146" t="s">
        <v>176</v>
      </c>
    </row>
    <row r="147" spans="2:12" x14ac:dyDescent="0.25">
      <c r="C147" s="15"/>
    </row>
    <row r="148" spans="2:12" x14ac:dyDescent="0.25">
      <c r="C148" s="15"/>
    </row>
    <row r="149" spans="2:12" ht="15.75" thickBot="1" x14ac:dyDescent="0.3">
      <c r="K149">
        <v>1.5</v>
      </c>
      <c r="L149" t="s">
        <v>176</v>
      </c>
    </row>
    <row r="150" spans="2:12" ht="27" customHeight="1" thickBot="1" x14ac:dyDescent="0.4">
      <c r="C150" s="117" t="s">
        <v>109</v>
      </c>
      <c r="D150" s="118"/>
      <c r="E150" s="118"/>
      <c r="F150" s="118"/>
      <c r="G150" s="118"/>
      <c r="H150" s="119"/>
      <c r="I150" s="43"/>
      <c r="K150">
        <v>1.6</v>
      </c>
      <c r="L150" t="s">
        <v>176</v>
      </c>
    </row>
    <row r="151" spans="2:12" ht="21.75" thickBot="1" x14ac:dyDescent="0.4">
      <c r="C151" s="182" t="s">
        <v>130</v>
      </c>
      <c r="D151" s="183"/>
      <c r="E151" s="183"/>
      <c r="F151" s="183"/>
      <c r="G151" s="183"/>
      <c r="H151" s="183"/>
      <c r="K151">
        <v>1.7</v>
      </c>
      <c r="L151" t="s">
        <v>176</v>
      </c>
    </row>
    <row r="152" spans="2:12" ht="67.150000000000006" customHeight="1" thickBot="1" x14ac:dyDescent="0.3">
      <c r="C152" s="177" t="s">
        <v>141</v>
      </c>
      <c r="D152" s="178"/>
      <c r="E152" s="178"/>
      <c r="F152" s="178"/>
      <c r="G152" s="178"/>
      <c r="H152" s="179"/>
      <c r="I152" s="30"/>
      <c r="K152">
        <v>1.8</v>
      </c>
      <c r="L152" t="s">
        <v>177</v>
      </c>
    </row>
    <row r="153" spans="2:12" ht="19.899999999999999" customHeight="1" x14ac:dyDescent="0.25">
      <c r="C153" s="25"/>
      <c r="D153" s="25"/>
      <c r="E153" s="25"/>
      <c r="F153" s="25"/>
      <c r="G153" s="25"/>
      <c r="H153" s="25"/>
      <c r="I153" s="25"/>
      <c r="K153">
        <v>1.9</v>
      </c>
      <c r="L153" t="s">
        <v>177</v>
      </c>
    </row>
    <row r="154" spans="2:12" ht="34.9" customHeight="1" x14ac:dyDescent="0.25">
      <c r="B154" s="31"/>
      <c r="C154" s="176" t="s">
        <v>110</v>
      </c>
      <c r="D154" s="176"/>
      <c r="E154" s="176"/>
      <c r="F154" s="176"/>
      <c r="G154" s="176"/>
      <c r="H154" s="176"/>
      <c r="I154" s="42"/>
      <c r="K154">
        <v>2</v>
      </c>
      <c r="L154" t="s">
        <v>177</v>
      </c>
    </row>
    <row r="155" spans="2:12" x14ac:dyDescent="0.25">
      <c r="K155">
        <v>2.1</v>
      </c>
      <c r="L155" t="s">
        <v>177</v>
      </c>
    </row>
    <row r="156" spans="2:12" ht="34.15" customHeight="1" x14ac:dyDescent="0.25">
      <c r="B156" s="11" t="s">
        <v>29</v>
      </c>
      <c r="C156" s="48" t="s">
        <v>112</v>
      </c>
      <c r="D156" s="174" t="s">
        <v>90</v>
      </c>
      <c r="E156" s="174"/>
      <c r="F156" s="173" t="s">
        <v>91</v>
      </c>
      <c r="G156" s="173"/>
      <c r="H156" s="173"/>
      <c r="K156">
        <v>2.2000000000000002</v>
      </c>
      <c r="L156" t="s">
        <v>177</v>
      </c>
    </row>
    <row r="157" spans="2:12" x14ac:dyDescent="0.25">
      <c r="B157" s="11">
        <v>1</v>
      </c>
      <c r="C157" s="56" t="s">
        <v>152</v>
      </c>
      <c r="D157" s="123"/>
      <c r="E157" s="123"/>
      <c r="F157" s="123"/>
      <c r="G157" s="123"/>
      <c r="H157" s="123"/>
      <c r="K157">
        <v>2.2999999999999998</v>
      </c>
      <c r="L157" t="s">
        <v>177</v>
      </c>
    </row>
    <row r="158" spans="2:12" x14ac:dyDescent="0.25">
      <c r="B158" s="11">
        <v>2</v>
      </c>
      <c r="C158" s="54" t="s">
        <v>27</v>
      </c>
      <c r="D158" s="123"/>
      <c r="E158" s="123"/>
      <c r="F158" s="123"/>
      <c r="G158" s="123"/>
      <c r="H158" s="123"/>
      <c r="I158" s="10"/>
      <c r="K158">
        <v>2.4</v>
      </c>
      <c r="L158" t="s">
        <v>177</v>
      </c>
    </row>
    <row r="159" spans="2:12" x14ac:dyDescent="0.25">
      <c r="B159" s="11">
        <v>3</v>
      </c>
      <c r="C159" s="59" t="s">
        <v>28</v>
      </c>
      <c r="D159" s="123"/>
      <c r="E159" s="123"/>
      <c r="F159" s="123"/>
      <c r="G159" s="123"/>
      <c r="H159" s="123"/>
      <c r="K159">
        <v>2.5</v>
      </c>
      <c r="L159" t="s">
        <v>177</v>
      </c>
    </row>
    <row r="160" spans="2:12" ht="30.6" customHeight="1" x14ac:dyDescent="0.25">
      <c r="B160" s="11" t="s">
        <v>30</v>
      </c>
      <c r="C160" s="172" t="s">
        <v>153</v>
      </c>
      <c r="D160" s="172"/>
      <c r="E160" s="172"/>
      <c r="F160" s="172"/>
      <c r="G160" s="172"/>
      <c r="H160" s="172"/>
      <c r="K160">
        <v>2.6</v>
      </c>
      <c r="L160" t="s">
        <v>178</v>
      </c>
    </row>
    <row r="161" spans="2:12" s="85" customFormat="1" ht="24" customHeight="1" x14ac:dyDescent="0.25">
      <c r="B161" s="84">
        <v>1</v>
      </c>
      <c r="C161" s="99"/>
      <c r="D161" s="123"/>
      <c r="E161" s="123"/>
      <c r="F161" s="123"/>
      <c r="G161" s="123"/>
      <c r="H161" s="123"/>
      <c r="K161" s="85">
        <v>2.7</v>
      </c>
      <c r="L161" s="85" t="s">
        <v>178</v>
      </c>
    </row>
    <row r="162" spans="2:12" s="85" customFormat="1" ht="24" customHeight="1" x14ac:dyDescent="0.25">
      <c r="B162" s="84">
        <v>2</v>
      </c>
      <c r="C162" s="100"/>
      <c r="D162" s="123"/>
      <c r="E162" s="123"/>
      <c r="F162" s="123"/>
      <c r="G162" s="123"/>
      <c r="H162" s="123"/>
      <c r="K162" s="85">
        <v>2.8</v>
      </c>
      <c r="L162" s="85" t="s">
        <v>178</v>
      </c>
    </row>
    <row r="163" spans="2:12" s="85" customFormat="1" ht="24" customHeight="1" x14ac:dyDescent="0.25">
      <c r="B163" s="101">
        <v>3</v>
      </c>
      <c r="C163" s="218"/>
      <c r="D163" s="124"/>
      <c r="E163" s="124"/>
      <c r="F163" s="124"/>
      <c r="G163" s="124"/>
      <c r="H163" s="124"/>
      <c r="K163" s="85">
        <v>2.9</v>
      </c>
      <c r="L163" s="85" t="s">
        <v>178</v>
      </c>
    </row>
    <row r="164" spans="2:12" ht="28.15" customHeight="1" x14ac:dyDescent="0.25">
      <c r="B164" s="11" t="s">
        <v>31</v>
      </c>
      <c r="C164" s="172" t="s">
        <v>154</v>
      </c>
      <c r="D164" s="172"/>
      <c r="E164" s="172"/>
      <c r="F164" s="172"/>
      <c r="G164" s="172"/>
      <c r="H164" s="172"/>
      <c r="K164">
        <v>3</v>
      </c>
      <c r="L164" t="s">
        <v>178</v>
      </c>
    </row>
    <row r="165" spans="2:12" s="85" customFormat="1" ht="24" customHeight="1" x14ac:dyDescent="0.25">
      <c r="B165" s="84">
        <v>1</v>
      </c>
      <c r="C165" s="99"/>
      <c r="D165" s="116"/>
      <c r="E165" s="116"/>
      <c r="F165" s="116"/>
      <c r="G165" s="116"/>
      <c r="H165" s="116"/>
      <c r="K165" s="85">
        <v>3.1</v>
      </c>
      <c r="L165" s="85" t="s">
        <v>178</v>
      </c>
    </row>
    <row r="166" spans="2:12" s="85" customFormat="1" ht="24" customHeight="1" x14ac:dyDescent="0.25">
      <c r="B166" s="84">
        <v>2</v>
      </c>
      <c r="C166" s="99"/>
      <c r="D166" s="116"/>
      <c r="E166" s="116"/>
      <c r="F166" s="116"/>
      <c r="G166" s="116"/>
      <c r="H166" s="116"/>
    </row>
    <row r="167" spans="2:12" s="85" customFormat="1" ht="24" customHeight="1" x14ac:dyDescent="0.25">
      <c r="B167" s="84">
        <v>3</v>
      </c>
      <c r="C167" s="99"/>
      <c r="D167" s="116"/>
      <c r="E167" s="116"/>
      <c r="F167" s="116"/>
      <c r="G167" s="116"/>
      <c r="H167" s="116"/>
      <c r="K167" s="85">
        <v>3.2</v>
      </c>
      <c r="L167" s="85" t="s">
        <v>178</v>
      </c>
    </row>
    <row r="168" spans="2:12" ht="26.25" customHeight="1" x14ac:dyDescent="0.25">
      <c r="B168" s="11" t="s">
        <v>111</v>
      </c>
      <c r="C168" s="169" t="s">
        <v>115</v>
      </c>
      <c r="D168" s="170"/>
      <c r="E168" s="170"/>
      <c r="F168" s="170"/>
      <c r="G168" s="170"/>
      <c r="H168" s="171"/>
      <c r="K168">
        <v>3.3</v>
      </c>
      <c r="L168" t="s">
        <v>178</v>
      </c>
    </row>
    <row r="169" spans="2:12" s="85" customFormat="1" ht="24" customHeight="1" x14ac:dyDescent="0.25">
      <c r="B169" s="84">
        <v>1</v>
      </c>
      <c r="C169" s="99"/>
      <c r="D169" s="152"/>
      <c r="E169" s="153"/>
      <c r="F169" s="152"/>
      <c r="G169" s="154"/>
      <c r="H169" s="153"/>
      <c r="K169" s="85">
        <v>3.4</v>
      </c>
      <c r="L169" s="85" t="s">
        <v>178</v>
      </c>
    </row>
    <row r="170" spans="2:12" s="85" customFormat="1" ht="24" customHeight="1" x14ac:dyDescent="0.25">
      <c r="B170" s="84">
        <v>2</v>
      </c>
      <c r="C170" s="99"/>
      <c r="D170" s="152"/>
      <c r="E170" s="153"/>
      <c r="F170" s="152"/>
      <c r="G170" s="154"/>
      <c r="H170" s="153"/>
      <c r="K170" s="85">
        <v>3.5</v>
      </c>
      <c r="L170" s="85" t="s">
        <v>179</v>
      </c>
    </row>
    <row r="171" spans="2:12" s="85" customFormat="1" ht="24" customHeight="1" x14ac:dyDescent="0.25">
      <c r="B171" s="84">
        <v>3</v>
      </c>
      <c r="C171" s="99"/>
      <c r="D171" s="116"/>
      <c r="E171" s="116"/>
      <c r="F171" s="116"/>
      <c r="G171" s="116"/>
      <c r="H171" s="116"/>
      <c r="K171" s="85">
        <v>3.6</v>
      </c>
      <c r="L171" s="85" t="s">
        <v>179</v>
      </c>
    </row>
    <row r="172" spans="2:12" ht="17.45" customHeight="1" x14ac:dyDescent="0.25">
      <c r="C172" s="44" t="s">
        <v>116</v>
      </c>
      <c r="K172">
        <v>3.7</v>
      </c>
      <c r="L172" t="s">
        <v>179</v>
      </c>
    </row>
    <row r="173" spans="2:12" x14ac:dyDescent="0.25">
      <c r="C173" s="44" t="s">
        <v>117</v>
      </c>
      <c r="K173">
        <v>3.8</v>
      </c>
      <c r="L173" t="s">
        <v>179</v>
      </c>
    </row>
    <row r="174" spans="2:12" x14ac:dyDescent="0.25">
      <c r="C174" s="12"/>
      <c r="D174" s="13"/>
      <c r="E174" s="13"/>
      <c r="F174" s="13"/>
      <c r="G174" s="13"/>
      <c r="H174" s="13"/>
      <c r="K174">
        <v>3.9</v>
      </c>
      <c r="L174" t="s">
        <v>179</v>
      </c>
    </row>
    <row r="175" spans="2:12" x14ac:dyDescent="0.25">
      <c r="K175">
        <v>4</v>
      </c>
      <c r="L175" t="s">
        <v>179</v>
      </c>
    </row>
    <row r="176" spans="2:12" x14ac:dyDescent="0.25">
      <c r="C176" s="2"/>
    </row>
  </sheetData>
  <sheetProtection algorithmName="SHA-512" hashValue="RyQ0c4luQ8FUyiGd+jcH346v5WA1j3Iv4G1oTeel5A5pMFB9y/szJbBYOxURUXLX5b3hXawGUKfu2uE7jlGz6Q==" saltValue="9lpzxSexhmO81NmeAL6l6A==" spinCount="100000" sheet="1" objects="1" scenarios="1"/>
  <mergeCells count="92">
    <mergeCell ref="B48:G48"/>
    <mergeCell ref="B57:H57"/>
    <mergeCell ref="B7:H7"/>
    <mergeCell ref="B28:G28"/>
    <mergeCell ref="B34:G34"/>
    <mergeCell ref="B37:G37"/>
    <mergeCell ref="B51:G51"/>
    <mergeCell ref="B53:G53"/>
    <mergeCell ref="B52:G52"/>
    <mergeCell ref="B38:G41"/>
    <mergeCell ref="C54:G54"/>
    <mergeCell ref="B35:G35"/>
    <mergeCell ref="C8:H8"/>
    <mergeCell ref="C9:H9"/>
    <mergeCell ref="C14:H14"/>
    <mergeCell ref="C15:H15"/>
    <mergeCell ref="D135:G135"/>
    <mergeCell ref="C154:H154"/>
    <mergeCell ref="C152:H152"/>
    <mergeCell ref="H142:I142"/>
    <mergeCell ref="C132:H132"/>
    <mergeCell ref="C137:G137"/>
    <mergeCell ref="C151:H151"/>
    <mergeCell ref="F171:H171"/>
    <mergeCell ref="F156:H156"/>
    <mergeCell ref="F157:H157"/>
    <mergeCell ref="F158:H158"/>
    <mergeCell ref="F159:H159"/>
    <mergeCell ref="F161:H161"/>
    <mergeCell ref="C160:H160"/>
    <mergeCell ref="F165:H165"/>
    <mergeCell ref="D165:E165"/>
    <mergeCell ref="D167:E167"/>
    <mergeCell ref="D171:E171"/>
    <mergeCell ref="D161:E161"/>
    <mergeCell ref="D162:E162"/>
    <mergeCell ref="D159:E159"/>
    <mergeCell ref="D156:E156"/>
    <mergeCell ref="D163:E163"/>
    <mergeCell ref="C168:H168"/>
    <mergeCell ref="D169:E169"/>
    <mergeCell ref="F169:H169"/>
    <mergeCell ref="C164:H164"/>
    <mergeCell ref="F167:H167"/>
    <mergeCell ref="D170:E170"/>
    <mergeCell ref="F170:H170"/>
    <mergeCell ref="C20:F20"/>
    <mergeCell ref="C21:F21"/>
    <mergeCell ref="C22:F22"/>
    <mergeCell ref="B133:H133"/>
    <mergeCell ref="C63:G63"/>
    <mergeCell ref="C64:G64"/>
    <mergeCell ref="C65:G65"/>
    <mergeCell ref="C66:G66"/>
    <mergeCell ref="D142:E142"/>
    <mergeCell ref="F141:G141"/>
    <mergeCell ref="F142:G142"/>
    <mergeCell ref="D128:G128"/>
    <mergeCell ref="D141:E141"/>
    <mergeCell ref="H141:I141"/>
    <mergeCell ref="C1:H1"/>
    <mergeCell ref="B58:H58"/>
    <mergeCell ref="B61:H61"/>
    <mergeCell ref="B62:C62"/>
    <mergeCell ref="H144:I144"/>
    <mergeCell ref="C144:G144"/>
    <mergeCell ref="D68:G68"/>
    <mergeCell ref="D121:G121"/>
    <mergeCell ref="F143:G143"/>
    <mergeCell ref="H143:I143"/>
    <mergeCell ref="D143:E143"/>
    <mergeCell ref="B3:H3"/>
    <mergeCell ref="B59:C59"/>
    <mergeCell ref="B29:G32"/>
    <mergeCell ref="B6:H6"/>
    <mergeCell ref="D122:G122"/>
    <mergeCell ref="C16:H16"/>
    <mergeCell ref="C18:F18"/>
    <mergeCell ref="C26:H26"/>
    <mergeCell ref="D166:E166"/>
    <mergeCell ref="F166:H166"/>
    <mergeCell ref="C150:H150"/>
    <mergeCell ref="D145:I145"/>
    <mergeCell ref="F162:H162"/>
    <mergeCell ref="F163:H163"/>
    <mergeCell ref="D157:E157"/>
    <mergeCell ref="D158:E158"/>
    <mergeCell ref="D123:G123"/>
    <mergeCell ref="D124:G124"/>
    <mergeCell ref="D125:G125"/>
    <mergeCell ref="D126:G126"/>
    <mergeCell ref="D127:G127"/>
  </mergeCells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4" r:id="rId4" name="Check Box 18">
              <controlPr defaultSize="0" autoFill="0" autoLine="0" autoPict="0">
                <anchor moveWithCells="1">
                  <from>
                    <xdr:col>3</xdr:col>
                    <xdr:colOff>123825</xdr:colOff>
                    <xdr:row>155</xdr:row>
                    <xdr:rowOff>419100</xdr:rowOff>
                  </from>
                  <to>
                    <xdr:col>4</xdr:col>
                    <xdr:colOff>180975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Check Box 19">
              <controlPr defaultSize="0" autoFill="0" autoLine="0" autoPict="0">
                <anchor moveWithCells="1">
                  <from>
                    <xdr:col>3</xdr:col>
                    <xdr:colOff>123825</xdr:colOff>
                    <xdr:row>156</xdr:row>
                    <xdr:rowOff>180975</xdr:rowOff>
                  </from>
                  <to>
                    <xdr:col>4</xdr:col>
                    <xdr:colOff>180975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6" name="Check Box 20">
              <controlPr defaultSize="0" autoFill="0" autoLine="0" autoPict="0">
                <anchor moveWithCells="1">
                  <from>
                    <xdr:col>3</xdr:col>
                    <xdr:colOff>123825</xdr:colOff>
                    <xdr:row>157</xdr:row>
                    <xdr:rowOff>180975</xdr:rowOff>
                  </from>
                  <to>
                    <xdr:col>4</xdr:col>
                    <xdr:colOff>180975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7" name="Check Box 21">
              <controlPr defaultSize="0" autoFill="0" autoLine="0" autoPict="0">
                <anchor moveWithCells="1">
                  <from>
                    <xdr:col>6</xdr:col>
                    <xdr:colOff>19050</xdr:colOff>
                    <xdr:row>155</xdr:row>
                    <xdr:rowOff>409575</xdr:rowOff>
                  </from>
                  <to>
                    <xdr:col>7</xdr:col>
                    <xdr:colOff>76200</xdr:colOff>
                    <xdr:row>157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8" name="Check Box 22">
              <controlPr defaultSize="0" autoFill="0" autoLine="0" autoPict="0">
                <anchor moveWithCells="1">
                  <from>
                    <xdr:col>6</xdr:col>
                    <xdr:colOff>19050</xdr:colOff>
                    <xdr:row>156</xdr:row>
                    <xdr:rowOff>171450</xdr:rowOff>
                  </from>
                  <to>
                    <xdr:col>7</xdr:col>
                    <xdr:colOff>76200</xdr:colOff>
                    <xdr:row>158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9" name="Check Box 23">
              <controlPr defaultSize="0" autoFill="0" autoLine="0" autoPict="0">
                <anchor moveWithCells="1">
                  <from>
                    <xdr:col>6</xdr:col>
                    <xdr:colOff>19050</xdr:colOff>
                    <xdr:row>158</xdr:row>
                    <xdr:rowOff>0</xdr:rowOff>
                  </from>
                  <to>
                    <xdr:col>7</xdr:col>
                    <xdr:colOff>76200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0" name="Check Box 25">
              <controlPr defaultSize="0" autoFill="0" autoLine="0" autoPict="0">
                <anchor moveWithCells="1">
                  <from>
                    <xdr:col>3</xdr:col>
                    <xdr:colOff>123825</xdr:colOff>
                    <xdr:row>160</xdr:row>
                    <xdr:rowOff>19050</xdr:rowOff>
                  </from>
                  <to>
                    <xdr:col>4</xdr:col>
                    <xdr:colOff>180975</xdr:colOff>
                    <xdr:row>160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1" name="Check Box 26">
              <controlPr defaultSize="0" autoFill="0" autoLine="0" autoPict="0">
                <anchor moveWithCells="1">
                  <from>
                    <xdr:col>3</xdr:col>
                    <xdr:colOff>133350</xdr:colOff>
                    <xdr:row>161</xdr:row>
                    <xdr:rowOff>19050</xdr:rowOff>
                  </from>
                  <to>
                    <xdr:col>4</xdr:col>
                    <xdr:colOff>190500</xdr:colOff>
                    <xdr:row>161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2" name="Check Box 27">
              <controlPr defaultSize="0" autoFill="0" autoLine="0" autoPict="0">
                <anchor moveWithCells="1">
                  <from>
                    <xdr:col>3</xdr:col>
                    <xdr:colOff>133350</xdr:colOff>
                    <xdr:row>162</xdr:row>
                    <xdr:rowOff>0</xdr:rowOff>
                  </from>
                  <to>
                    <xdr:col>4</xdr:col>
                    <xdr:colOff>190500</xdr:colOff>
                    <xdr:row>162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3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160</xdr:row>
                    <xdr:rowOff>19050</xdr:rowOff>
                  </from>
                  <to>
                    <xdr:col>7</xdr:col>
                    <xdr:colOff>76200</xdr:colOff>
                    <xdr:row>160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4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161</xdr:row>
                    <xdr:rowOff>19050</xdr:rowOff>
                  </from>
                  <to>
                    <xdr:col>7</xdr:col>
                    <xdr:colOff>76200</xdr:colOff>
                    <xdr:row>161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5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162</xdr:row>
                    <xdr:rowOff>19050</xdr:rowOff>
                  </from>
                  <to>
                    <xdr:col>7</xdr:col>
                    <xdr:colOff>76200</xdr:colOff>
                    <xdr:row>162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6" name="Check Box 31">
              <controlPr defaultSize="0" autoFill="0" autoLine="0" autoPict="0">
                <anchor moveWithCells="1">
                  <from>
                    <xdr:col>3</xdr:col>
                    <xdr:colOff>142875</xdr:colOff>
                    <xdr:row>164</xdr:row>
                    <xdr:rowOff>38100</xdr:rowOff>
                  </from>
                  <to>
                    <xdr:col>4</xdr:col>
                    <xdr:colOff>200025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7" name="Check Box 32">
              <controlPr defaultSize="0" autoFill="0" autoLine="0" autoPict="0">
                <anchor moveWithCells="1">
                  <from>
                    <xdr:col>3</xdr:col>
                    <xdr:colOff>152400</xdr:colOff>
                    <xdr:row>165</xdr:row>
                    <xdr:rowOff>19050</xdr:rowOff>
                  </from>
                  <to>
                    <xdr:col>4</xdr:col>
                    <xdr:colOff>209550</xdr:colOff>
                    <xdr:row>165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8" name="Check Box 33">
              <controlPr defaultSize="0" autoFill="0" autoLine="0" autoPict="0">
                <anchor moveWithCells="1">
                  <from>
                    <xdr:col>3</xdr:col>
                    <xdr:colOff>152400</xdr:colOff>
                    <xdr:row>166</xdr:row>
                    <xdr:rowOff>38100</xdr:rowOff>
                  </from>
                  <to>
                    <xdr:col>4</xdr:col>
                    <xdr:colOff>209550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9" name="Check Box 34">
              <controlPr defaultSize="0" autoFill="0" autoLine="0" autoPict="0">
                <anchor moveWithCells="1">
                  <from>
                    <xdr:col>6</xdr:col>
                    <xdr:colOff>19050</xdr:colOff>
                    <xdr:row>164</xdr:row>
                    <xdr:rowOff>38100</xdr:rowOff>
                  </from>
                  <to>
                    <xdr:col>7</xdr:col>
                    <xdr:colOff>76200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0" name="Check Box 35">
              <controlPr defaultSize="0" autoFill="0" autoLine="0" autoPict="0">
                <anchor moveWithCells="1">
                  <from>
                    <xdr:col>6</xdr:col>
                    <xdr:colOff>19050</xdr:colOff>
                    <xdr:row>165</xdr:row>
                    <xdr:rowOff>19050</xdr:rowOff>
                  </from>
                  <to>
                    <xdr:col>7</xdr:col>
                    <xdr:colOff>76200</xdr:colOff>
                    <xdr:row>165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1" name="Check Box 36">
              <controlPr defaultSize="0" autoFill="0" autoLine="0" autoPict="0">
                <anchor moveWithCells="1">
                  <from>
                    <xdr:col>6</xdr:col>
                    <xdr:colOff>19050</xdr:colOff>
                    <xdr:row>166</xdr:row>
                    <xdr:rowOff>38100</xdr:rowOff>
                  </from>
                  <to>
                    <xdr:col>7</xdr:col>
                    <xdr:colOff>76200</xdr:colOff>
                    <xdr:row>166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2" name="Check Box 37">
              <controlPr defaultSize="0" autoFill="0" autoLine="0" autoPict="0">
                <anchor moveWithCells="1">
                  <from>
                    <xdr:col>3</xdr:col>
                    <xdr:colOff>161925</xdr:colOff>
                    <xdr:row>168</xdr:row>
                    <xdr:rowOff>19050</xdr:rowOff>
                  </from>
                  <to>
                    <xdr:col>4</xdr:col>
                    <xdr:colOff>219075</xdr:colOff>
                    <xdr:row>168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3" name="Check Box 38">
              <controlPr defaultSize="0" autoFill="0" autoLine="0" autoPict="0">
                <anchor moveWithCells="1">
                  <from>
                    <xdr:col>3</xdr:col>
                    <xdr:colOff>161925</xdr:colOff>
                    <xdr:row>169</xdr:row>
                    <xdr:rowOff>38100</xdr:rowOff>
                  </from>
                  <to>
                    <xdr:col>4</xdr:col>
                    <xdr:colOff>219075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4" name="Check Box 39">
              <controlPr defaultSize="0" autoFill="0" autoLine="0" autoPict="0">
                <anchor moveWithCells="1">
                  <from>
                    <xdr:col>3</xdr:col>
                    <xdr:colOff>161925</xdr:colOff>
                    <xdr:row>170</xdr:row>
                    <xdr:rowOff>57150</xdr:rowOff>
                  </from>
                  <to>
                    <xdr:col>4</xdr:col>
                    <xdr:colOff>219075</xdr:colOff>
                    <xdr:row>170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5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168</xdr:row>
                    <xdr:rowOff>9525</xdr:rowOff>
                  </from>
                  <to>
                    <xdr:col>7</xdr:col>
                    <xdr:colOff>57150</xdr:colOff>
                    <xdr:row>168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6" name="Check Box 41">
              <controlPr defaultSize="0" autoFill="0" autoLine="0" autoPict="0">
                <anchor moveWithCells="1">
                  <from>
                    <xdr:col>6</xdr:col>
                    <xdr:colOff>9525</xdr:colOff>
                    <xdr:row>169</xdr:row>
                    <xdr:rowOff>38100</xdr:rowOff>
                  </from>
                  <to>
                    <xdr:col>7</xdr:col>
                    <xdr:colOff>66675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7" name="Check Box 42">
              <controlPr defaultSize="0" autoFill="0" autoLine="0" autoPict="0">
                <anchor moveWithCells="1">
                  <from>
                    <xdr:col>6</xdr:col>
                    <xdr:colOff>9525</xdr:colOff>
                    <xdr:row>170</xdr:row>
                    <xdr:rowOff>57150</xdr:rowOff>
                  </from>
                  <to>
                    <xdr:col>7</xdr:col>
                    <xdr:colOff>66675</xdr:colOff>
                    <xdr:row>170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28" name="Check Box 56">
              <controlPr defaultSize="0" autoFill="0" autoLine="0" autoPict="0">
                <anchor moveWithCells="1">
                  <from>
                    <xdr:col>2</xdr:col>
                    <xdr:colOff>4171950</xdr:colOff>
                    <xdr:row>10</xdr:row>
                    <xdr:rowOff>161925</xdr:rowOff>
                  </from>
                  <to>
                    <xdr:col>3</xdr:col>
                    <xdr:colOff>238125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29" name="Check Box 57">
              <controlPr defaultSize="0" autoFill="0" autoLine="0" autoPict="0">
                <anchor moveWithCells="1">
                  <from>
                    <xdr:col>2</xdr:col>
                    <xdr:colOff>4181475</xdr:colOff>
                    <xdr:row>11</xdr:row>
                    <xdr:rowOff>161925</xdr:rowOff>
                  </from>
                  <to>
                    <xdr:col>4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30" name="Check Box 58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142875</xdr:rowOff>
                  </from>
                  <to>
                    <xdr:col>6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31" name="Check Box 59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142875</xdr:rowOff>
                  </from>
                  <to>
                    <xdr:col>6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32" name="Check Box 60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142875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3" name="Check Box 62">
              <controlPr defaultSize="0" autoFill="0" autoLine="0" autoPict="0">
                <anchor moveWithCells="1">
                  <from>
                    <xdr:col>4</xdr:col>
                    <xdr:colOff>9525</xdr:colOff>
                    <xdr:row>47</xdr:row>
                    <xdr:rowOff>733425</xdr:rowOff>
                  </from>
                  <to>
                    <xdr:col>5</xdr:col>
                    <xdr:colOff>66675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4" name="Check Box 63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190500</xdr:rowOff>
                  </from>
                  <to>
                    <xdr:col>5</xdr:col>
                    <xdr:colOff>57150</xdr:colOff>
                    <xdr:row>49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Остали д.с. извршиоци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K-154</dc:creator>
  <cp:lastModifiedBy>Svetlana Tomić</cp:lastModifiedBy>
  <cp:lastPrinted>2019-11-06T12:55:32Z</cp:lastPrinted>
  <dcterms:created xsi:type="dcterms:W3CDTF">2018-03-18T09:58:08Z</dcterms:created>
  <dcterms:modified xsi:type="dcterms:W3CDTF">2019-12-24T08:39:45Z</dcterms:modified>
</cp:coreProperties>
</file>