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svetlana.tomic\Desktop\Vrednovanje radne uspesnosti\Obrasci 2022\"/>
    </mc:Choice>
  </mc:AlternateContent>
  <xr:revisionPtr revIDLastSave="0" documentId="13_ncr:1_{C05FDF30-ADCA-4C0E-AD6F-2312F9FE12E4}" xr6:coauthVersionLast="47" xr6:coauthVersionMax="47" xr10:uidLastSave="{00000000-0000-0000-0000-000000000000}"/>
  <bookViews>
    <workbookView xWindow="-120" yWindow="-120" windowWidth="29040" windowHeight="15840" tabRatio="763" xr2:uid="{00000000-000D-0000-FFFF-FFFF00000000}"/>
  </bookViews>
  <sheets>
    <sheet name="3. Самостални извршилац "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1" i="6" l="1"/>
  <c r="F142" i="6" s="1"/>
  <c r="F149" i="6" s="1"/>
  <c r="H149" i="6" s="1"/>
  <c r="H109" i="6"/>
  <c r="D117" i="6" s="1"/>
  <c r="H98" i="6"/>
  <c r="D116" i="6" s="1"/>
  <c r="H87" i="6"/>
  <c r="D115" i="6" s="1"/>
  <c r="H75" i="6"/>
  <c r="D114" i="6" s="1"/>
  <c r="H67" i="6"/>
  <c r="D113" i="6" s="1"/>
  <c r="D118" i="6" l="1"/>
  <c r="D119" i="6" s="1"/>
  <c r="F148" i="6" s="1"/>
  <c r="H148" i="6" s="1"/>
  <c r="H150" i="6" l="1"/>
  <c r="D151" i="6" s="1"/>
</calcChain>
</file>

<file path=xl/sharedStrings.xml><?xml version="1.0" encoding="utf-8"?>
<sst xmlns="http://schemas.openxmlformats.org/spreadsheetml/2006/main" count="238" uniqueCount="193">
  <si>
    <t>Управљање информацијама</t>
  </si>
  <si>
    <t>Успешно организује информације, базе података и друге документе.</t>
  </si>
  <si>
    <t xml:space="preserve">Управљање задацима и остваривање резултата </t>
  </si>
  <si>
    <t>Подстиче и себе и друге на остваривање резултата.</t>
  </si>
  <si>
    <t xml:space="preserve">Изградња и одржавање професионалних односа </t>
  </si>
  <si>
    <t>Поштује и уважава друге.</t>
  </si>
  <si>
    <t>Савесност, посвећеност и лични интегритет</t>
  </si>
  <si>
    <t>Посвећен је и лојалан организацији.</t>
  </si>
  <si>
    <t>Брз, ефикасан и методичан у раду.</t>
  </si>
  <si>
    <t>Дигитална писменост</t>
  </si>
  <si>
    <t xml:space="preserve">Пословна комуникација </t>
  </si>
  <si>
    <t>А)</t>
  </si>
  <si>
    <t>Б)</t>
  </si>
  <si>
    <t>В)</t>
  </si>
  <si>
    <t>1.</t>
  </si>
  <si>
    <t>2.</t>
  </si>
  <si>
    <t>3.</t>
  </si>
  <si>
    <t>4.</t>
  </si>
  <si>
    <t>5.</t>
  </si>
  <si>
    <t xml:space="preserve">Врста вредновања радне успешности: </t>
  </si>
  <si>
    <t>7.</t>
  </si>
  <si>
    <t>8.</t>
  </si>
  <si>
    <t>9.</t>
  </si>
  <si>
    <t>10.</t>
  </si>
  <si>
    <t>2. ДЕО:     МЕРИЛА РАДНЕ УСПЕШНОСТИ</t>
  </si>
  <si>
    <t>1.1.</t>
  </si>
  <si>
    <t>1.2.</t>
  </si>
  <si>
    <t>1.3.</t>
  </si>
  <si>
    <t>1.4.</t>
  </si>
  <si>
    <t>1.5.</t>
  </si>
  <si>
    <t>1.6.</t>
  </si>
  <si>
    <t>1.7.</t>
  </si>
  <si>
    <t xml:space="preserve">Управљање информацијама </t>
  </si>
  <si>
    <t>2.1.</t>
  </si>
  <si>
    <t>2.2.</t>
  </si>
  <si>
    <t>2.3.</t>
  </si>
  <si>
    <t>2.4.</t>
  </si>
  <si>
    <t>2.5.</t>
  </si>
  <si>
    <t>2.6.</t>
  </si>
  <si>
    <t>2.7.</t>
  </si>
  <si>
    <t>3.1.</t>
  </si>
  <si>
    <t>3.2.</t>
  </si>
  <si>
    <t>3.3.</t>
  </si>
  <si>
    <t>3.4.</t>
  </si>
  <si>
    <t>3.5.</t>
  </si>
  <si>
    <t>3.6.</t>
  </si>
  <si>
    <t>3.7.</t>
  </si>
  <si>
    <t>3.8.</t>
  </si>
  <si>
    <t>3.9.</t>
  </si>
  <si>
    <t>3.10.</t>
  </si>
  <si>
    <t>3.11.</t>
  </si>
  <si>
    <t>4.1.</t>
  </si>
  <si>
    <t>4.2.</t>
  </si>
  <si>
    <t>4.3.</t>
  </si>
  <si>
    <t>4.4.</t>
  </si>
  <si>
    <t>4.5.</t>
  </si>
  <si>
    <t>4.6.</t>
  </si>
  <si>
    <t>4.7.</t>
  </si>
  <si>
    <t>4.8.</t>
  </si>
  <si>
    <t>4.9.</t>
  </si>
  <si>
    <t>4.10.</t>
  </si>
  <si>
    <t>5.1.</t>
  </si>
  <si>
    <t>5.2.</t>
  </si>
  <si>
    <t>5.3.</t>
  </si>
  <si>
    <t>5.4.</t>
  </si>
  <si>
    <t>5.5.</t>
  </si>
  <si>
    <t>5.6.</t>
  </si>
  <si>
    <t>5.7.</t>
  </si>
  <si>
    <t>5.8.</t>
  </si>
  <si>
    <t>5.9.</t>
  </si>
  <si>
    <t>5.10.</t>
  </si>
  <si>
    <t>Пондер
(а)</t>
  </si>
  <si>
    <t>Ургентно*</t>
  </si>
  <si>
    <t>У средњем
 року**</t>
  </si>
  <si>
    <t>6.</t>
  </si>
  <si>
    <t xml:space="preserve">4
</t>
  </si>
  <si>
    <t>ЗБИР</t>
  </si>
  <si>
    <t>Објашњење бодова:</t>
  </si>
  <si>
    <t>ЗБИР БОДОВА (6 - 24)</t>
  </si>
  <si>
    <t>ЗБИР БОДОВА (10 - 40)</t>
  </si>
  <si>
    <t>ЗБИР БОДОВА (9 - 36)</t>
  </si>
  <si>
    <t>Објашњење:</t>
  </si>
  <si>
    <t>Мерила вредновања радне успешности 
државног службеника</t>
  </si>
  <si>
    <t>А) Понашајне компетенције</t>
  </si>
  <si>
    <t xml:space="preserve">БОДОВНА СКАЛА ЗА ВРЕДНОВАЊЕ ПОНАШАЈНИХ КОМПЕТЕНЦИЈА </t>
  </si>
  <si>
    <t>Стално унапређује своја знања и вештине.</t>
  </si>
  <si>
    <t>Укупни бодови</t>
  </si>
  <si>
    <t>Понашајне компетенције (ПК)</t>
  </si>
  <si>
    <t xml:space="preserve">Исход вредновања радне успешности државног службеника </t>
  </si>
  <si>
    <t>3. ДЕО: РАЗВОЈ КОМПЕТЕНЦИЈА</t>
  </si>
  <si>
    <t>Идентификујте области знања, вештина и понашања у којима је државном службенику потребан развој:</t>
  </si>
  <si>
    <t xml:space="preserve">ИСХОД ВРЕДНОВАЊА ПОНАШАЈНИХ КОМПЕТЕНЦИЈА </t>
  </si>
  <si>
    <t xml:space="preserve">1. ДЕО:  ЛИЧНИ ПОДАЦИ </t>
  </si>
  <si>
    <t>*Ургентно:  у периоду до 3 месеца од дана вредновања</t>
  </si>
  <si>
    <t>**У средњем року: 4 -12 месеци од дана вредновања</t>
  </si>
  <si>
    <t xml:space="preserve">  2) превремено вредновање радне успешности </t>
  </si>
  <si>
    <t>Период вредновања:</t>
  </si>
  <si>
    <t xml:space="preserve">Б) Резултати рада </t>
  </si>
  <si>
    <t xml:space="preserve">Резултати рада </t>
  </si>
  <si>
    <t>(попуњава јединица за управљање кадровима у државном органу)</t>
  </si>
  <si>
    <t xml:space="preserve">     ОД:    ______________________    (дан/месец/година)</t>
  </si>
  <si>
    <t xml:space="preserve">     ДО:    ______________________    (дан/месец/година)</t>
  </si>
  <si>
    <t xml:space="preserve">БОДОВНА СКАЛА ЗА ВРЕДНОВАЊЕ РЕЗУЛТАТА РАДА </t>
  </si>
  <si>
    <t>(попуњава непосредни руководилац)</t>
  </si>
  <si>
    <t xml:space="preserve">  3) ванредно вредновање радне успешности  </t>
  </si>
  <si>
    <t xml:space="preserve">Понашајне компетенције </t>
  </si>
  <si>
    <t>ПОНАШАЈНЕ КОМПЕТЕНЦИЈЕ И ПОКАЗАТЕЉИ ПОНАШАЊА</t>
  </si>
  <si>
    <t>Учесталост испољавања пожељних 
 понашања (бодови)</t>
  </si>
  <si>
    <t>Збир бодова</t>
  </si>
  <si>
    <t>ИСХОД ВРЕДНОВАЊА ПОНАШАЈНИХ КОМПЕТЕНЦИЈА*</t>
  </si>
  <si>
    <t>Планирана важност циља 
(у бодовима)</t>
  </si>
  <si>
    <t>Разлози за 
одступања</t>
  </si>
  <si>
    <t>Исход вредновања мерила радне успешности (б)</t>
  </si>
  <si>
    <t>Пондерисан исход вредновања мерила радне успешности (а X б)</t>
  </si>
  <si>
    <t>Збир - ПРЕДЛОГ ИСХОДА ВРЕДНОВАЊА РАДНЕ УСПЕШНОСТИ ДРЖАВНОГ СЛУЖБЕНИКА</t>
  </si>
  <si>
    <t>ОПИС предлога исхода вредновања радне успешности држ. службеника</t>
  </si>
  <si>
    <t>УТВРЂЕНИ ГОДИШЊИ ЦИЉЕВИ САМОСТАЛНОГ ИЗВРШИОЦА</t>
  </si>
  <si>
    <t>Резултати рада не вреднују се приликом превременог и ванредног вредновања радне успешности.</t>
  </si>
  <si>
    <t xml:space="preserve">    а) на одређено време</t>
  </si>
  <si>
    <t xml:space="preserve">     б) на неодређено време</t>
  </si>
  <si>
    <t>Врста радног односа:</t>
  </si>
  <si>
    <t xml:space="preserve">4. </t>
  </si>
  <si>
    <t xml:space="preserve">  1) редовно вредновање радне успешности</t>
  </si>
  <si>
    <t xml:space="preserve">Оријентација ка учењу и променама </t>
  </si>
  <si>
    <t>Оријентација ка учењу и променама</t>
  </si>
  <si>
    <t>неприхватљив степен остварења годишњих циљева  (остварено 1-59 бодова)</t>
  </si>
  <si>
    <t>недовољан степен остварења годишњих циљева (остварено 60-80 бодова)</t>
  </si>
  <si>
    <t>Oрганизација и рад државних органа Републике Србије</t>
  </si>
  <si>
    <t>Потпис руководиоца органа: ____________________________     Датум: ________</t>
  </si>
  <si>
    <t>Потпис државног службеника: ___________________________    Датум: ________</t>
  </si>
  <si>
    <t>Својим понашањем даје пример другима.</t>
  </si>
  <si>
    <t>Степен остварења циља у бодовима
**</t>
  </si>
  <si>
    <t xml:space="preserve">ИСХОД ВРЕДНОВАЊА РЕЗУЛТАТА РАДА </t>
  </si>
  <si>
    <t>Није испунио већину очекивања</t>
  </si>
  <si>
    <t>Потребно побољшање</t>
  </si>
  <si>
    <t>Испунио очекивања</t>
  </si>
  <si>
    <t>Превазишао очекивања</t>
  </si>
  <si>
    <t xml:space="preserve">Државни орган: </t>
  </si>
  <si>
    <t xml:space="preserve">Име и презиме непосредног руководиоца: </t>
  </si>
  <si>
    <t xml:space="preserve">Звање: </t>
  </si>
  <si>
    <t xml:space="preserve">Радно место: </t>
  </si>
  <si>
    <t xml:space="preserve">Име и презиме државног службеника: </t>
  </si>
  <si>
    <t xml:space="preserve">Датум последњег напредовања: </t>
  </si>
  <si>
    <t xml:space="preserve">Година заснивања радног односа у државним органима РС: </t>
  </si>
  <si>
    <t>Благовремено прикупља и користи релевантне информације из више различитих извора.</t>
  </si>
  <si>
    <t>Правилно разуме и објективно сагледава информације.</t>
  </si>
  <si>
    <t>Исправно анализира и повезује податке, увиђа логичке односе међу њима.</t>
  </si>
  <si>
    <t>Брине о безбедности и поверљивости пословних информација.</t>
  </si>
  <si>
    <t>Информације преноси на јасан и концизан начин.</t>
  </si>
  <si>
    <t>Успешно планира и организује сопствени рад.</t>
  </si>
  <si>
    <t>Извршава задатке у предвиђеним роковима.</t>
  </si>
  <si>
    <t>Решава проблеме ефикасно, сврсисходно и на транспарентан начин.</t>
  </si>
  <si>
    <t>Одлуке су му базиране на анализи, расуђивању и искуству.</t>
  </si>
  <si>
    <t>Брзо и без тешкоћа се прилагођава променама.</t>
  </si>
  <si>
    <t>Отворен је према новим алатима и приступима.</t>
  </si>
  <si>
    <t>Остаје ефикасан под стресом и у ситуацијама појачаног притиска.</t>
  </si>
  <si>
    <t>Уочава области у којима би требало додатно да учи и развија се.</t>
  </si>
  <si>
    <t>Активно размењује знања са другима.</t>
  </si>
  <si>
    <t>Иницира унапређење рада.</t>
  </si>
  <si>
    <t>Успешно балансира традиционалне и нове начине рада.</t>
  </si>
  <si>
    <t>Радознао је и има широка интересовања.</t>
  </si>
  <si>
    <t>Отворен је и љубазан у комуникацији са другима.</t>
  </si>
  <si>
    <t>Активно и пажљиво слуша друге.</t>
  </si>
  <si>
    <t>Показује разумевање за туђу позицију и мишљење.</t>
  </si>
  <si>
    <t>Укључује друге у дискусију, прихвата и развија идеје других.</t>
  </si>
  <si>
    <t>Ефикасно ради у тиму.</t>
  </si>
  <si>
    <t>Спремно пружа помоћ и подршку другима.</t>
  </si>
  <si>
    <t>Гради квалитетне односе и успешно отклања баријере у комуникацији.</t>
  </si>
  <si>
    <t>Сарађује са другима и подстиче тимску сарадњу.</t>
  </si>
  <si>
    <t>Економично користи ресурсе којима располаже.</t>
  </si>
  <si>
    <t>Савестан је и поуздан је у раду.</t>
  </si>
  <si>
    <t>Има позитиван приступ раду и изазовима.</t>
  </si>
  <si>
    <t>Отворен је да чује и размотри повратну информацију.</t>
  </si>
  <si>
    <t>Спремно признаје грешке и преузима одговорност за њих.</t>
  </si>
  <si>
    <t>Има поверење руководилаца и колега.</t>
  </si>
  <si>
    <t>Искрен је и поштен у односима у радном окружењу.</t>
  </si>
  <si>
    <t>Доследно поштује етичке, професионалне и правне норме у раду.</t>
  </si>
  <si>
    <t>очекиван (стандардан) степен остварења годишњих циљева (остварено 81-100 бодова)</t>
  </si>
  <si>
    <t>Електронски образац бр. 3</t>
  </si>
  <si>
    <t xml:space="preserve">премашен план организационе јединице (остварено 101-105 бодова) </t>
  </si>
  <si>
    <t>Ово поље се обавезно попуњава. У супротном, извештај о вредновању радне успешности ће се сматрати непотпуним.</t>
  </si>
  <si>
    <r>
      <t>ИЗВЕШТАЈ</t>
    </r>
    <r>
      <rPr>
        <sz val="10"/>
        <rFont val="Calibri"/>
        <family val="2"/>
        <scheme val="minor"/>
      </rPr>
      <t xml:space="preserve"> </t>
    </r>
    <r>
      <rPr>
        <b/>
        <sz val="16"/>
        <rFont val="Calibri"/>
        <family val="2"/>
        <scheme val="minor"/>
      </rPr>
      <t xml:space="preserve">
О ВРЕДНОВАЊУ РАДНЕ УСПЕШНОСТИ 
ДРЖAВНОГ СЛУЖБЕНИКА - САМОСТАЛНОГ ИЗВРШИОЦА</t>
    </r>
  </si>
  <si>
    <r>
      <t xml:space="preserve">ИСХОД ВРЕДНОВАЊА РАДНЕ УСПЕШНОСТИ:
</t>
    </r>
    <r>
      <rPr>
        <i/>
        <sz val="9"/>
        <rFont val="Calibri"/>
        <family val="2"/>
        <scheme val="minor"/>
      </rPr>
      <t>(попуњава јединица за кадрове у случају промене лица које вреднује радну успешност у току периода вредновања)</t>
    </r>
  </si>
  <si>
    <r>
      <t xml:space="preserve">КОМЕНТАРИ НЕПОСРЕДНОГ РУКОВОДИОЦА:
</t>
    </r>
    <r>
      <rPr>
        <i/>
        <sz val="9"/>
        <rFont val="Calibri"/>
        <family val="2"/>
        <scheme val="minor"/>
      </rPr>
      <t xml:space="preserve">1) У случају ванредног вредновања: унети обуке које је државни службеник похађао по налогу непосредног руководиоца у склопу плана унапређења рада
2) Ако државни службеник </t>
    </r>
    <r>
      <rPr>
        <sz val="9"/>
        <rFont val="Calibri"/>
        <family val="2"/>
      </rPr>
      <t>„</t>
    </r>
    <r>
      <rPr>
        <i/>
        <sz val="9"/>
        <rFont val="Calibri"/>
        <family val="2"/>
        <scheme val="minor"/>
      </rPr>
      <t>превазилази очекивања</t>
    </r>
    <r>
      <rPr>
        <sz val="9"/>
        <rFont val="Calibri"/>
        <family val="2"/>
      </rPr>
      <t>”</t>
    </r>
    <r>
      <rPr>
        <i/>
        <sz val="9"/>
        <rFont val="Calibri"/>
        <family val="2"/>
        <scheme val="minor"/>
      </rPr>
      <t xml:space="preserve"> , </t>
    </r>
    <r>
      <rPr>
        <sz val="9"/>
        <rFont val="Calibri"/>
        <family val="2"/>
      </rPr>
      <t>„</t>
    </r>
    <r>
      <rPr>
        <i/>
        <sz val="9"/>
        <rFont val="Calibri"/>
        <family val="2"/>
        <scheme val="minor"/>
      </rPr>
      <t>потребно побољшање</t>
    </r>
    <r>
      <rPr>
        <sz val="9"/>
        <rFont val="Calibri"/>
        <family val="2"/>
      </rPr>
      <t>”</t>
    </r>
    <r>
      <rPr>
        <i/>
        <sz val="9"/>
        <rFont val="Calibri"/>
        <family val="2"/>
        <scheme val="minor"/>
      </rPr>
      <t xml:space="preserve"> или </t>
    </r>
    <r>
      <rPr>
        <sz val="9"/>
        <rFont val="Calibri"/>
        <family val="2"/>
      </rPr>
      <t>„</t>
    </r>
    <r>
      <rPr>
        <i/>
        <sz val="9"/>
        <rFont val="Calibri"/>
        <family val="2"/>
        <scheme val="minor"/>
      </rPr>
      <t>није испунио већину очекивања</t>
    </r>
    <r>
      <rPr>
        <sz val="9"/>
        <rFont val="Calibri"/>
        <family val="2"/>
      </rPr>
      <t>”</t>
    </r>
    <r>
      <rPr>
        <i/>
        <sz val="9"/>
        <rFont val="Calibri"/>
        <family val="2"/>
        <scheme val="minor"/>
      </rPr>
      <t>, навести примере стварног радног понашања и доказе који оправдавају дату оцену.</t>
    </r>
  </si>
  <si>
    <r>
      <t xml:space="preserve">КОМЕНТАРИ ДРЖАВНОГ СЛУЖБЕНИКА:
</t>
    </r>
    <r>
      <rPr>
        <i/>
        <sz val="9"/>
        <rFont val="Calibri"/>
        <family val="2"/>
        <scheme val="minor"/>
      </rPr>
      <t>(попуњава државни службеник у току завршног разговора о вредновању радне успешности)</t>
    </r>
  </si>
  <si>
    <r>
      <rPr>
        <b/>
        <sz val="9"/>
        <rFont val="Calibri"/>
        <family val="2"/>
        <scheme val="minor"/>
      </rPr>
      <t>Потребно побољшање:</t>
    </r>
    <r>
      <rPr>
        <sz val="9"/>
        <rFont val="Calibri"/>
        <family val="2"/>
        <scheme val="minor"/>
      </rPr>
      <t xml:space="preserve"> понекад испољава пожељна понашања на радном месту или je потребан развој да би редовно показивао очекивана понашања, потребно је јачање компетенције како би доприносио резултатима </t>
    </r>
  </si>
  <si>
    <r>
      <rPr>
        <b/>
        <sz val="9"/>
        <rFont val="Calibri"/>
        <family val="2"/>
        <scheme val="minor"/>
      </rPr>
      <t>Компетентно:</t>
    </r>
    <r>
      <rPr>
        <sz val="9"/>
        <rFont val="Calibri"/>
        <family val="2"/>
        <scheme val="minor"/>
      </rPr>
      <t xml:space="preserve"> често, у највећем делу радног времена, испољава пожељна понашања на радном месту или испољава компетенцију на нивоу који одговара захтевима радног места, испуњава и понекад превазилази очекиване резултате, поуздан је и доследно успешан </t>
    </r>
  </si>
  <si>
    <r>
      <rPr>
        <b/>
        <sz val="9"/>
        <rFont val="Calibri"/>
        <family val="2"/>
        <scheme val="minor"/>
      </rPr>
      <t>Изванредно:</t>
    </r>
    <r>
      <rPr>
        <sz val="9"/>
        <rFont val="Calibri"/>
        <family val="2"/>
        <scheme val="minor"/>
      </rPr>
      <t xml:space="preserve"> увек, без изузетка, испољава пожељна понашања на нивоу који значајно превазилази очекивања на радном месту, препознат је као изузетан по датој 	компетенцији, служи као модел за угледање или ментор који помаже другима да развију ову компетенцију </t>
    </r>
  </si>
  <si>
    <r>
      <t xml:space="preserve">ОПШТЕ ФУНКЦИОНАЛНЕ КОМПЕТЕНЦИЈЕ 
</t>
    </r>
    <r>
      <rPr>
        <sz val="9"/>
        <rFont val="Calibri"/>
        <family val="2"/>
        <scheme val="minor"/>
      </rPr>
      <t>(</t>
    </r>
    <r>
      <rPr>
        <i/>
        <sz val="9"/>
        <rFont val="Calibri"/>
        <family val="2"/>
        <scheme val="minor"/>
      </rPr>
      <t>навести степен ургентности)</t>
    </r>
  </si>
  <si>
    <r>
      <t xml:space="preserve">ПОСЕБНЕ ФУНКЦИОНАЛНЕ КОМПЕТЕНЦИЈЕ У ОДРЕЂЕНОЈ ОБЛАСТИ РАДА
</t>
    </r>
    <r>
      <rPr>
        <i/>
        <sz val="9"/>
        <rFont val="Calibri"/>
        <family val="2"/>
        <scheme val="minor"/>
      </rPr>
      <t>(наведите области знања и вештина и степен ургентности)</t>
    </r>
  </si>
  <si>
    <r>
      <t xml:space="preserve">ПОСЕБНЕ ФУНКЦИОНАЛНЕ КОМПЕТЕНЦИЈЕ ЗА ОДРЕЂЕНО РАДНО МЕСТО                                </t>
    </r>
    <r>
      <rPr>
        <i/>
        <sz val="9"/>
        <rFont val="Calibri"/>
        <family val="2"/>
        <scheme val="minor"/>
      </rPr>
      <t>(наведите области знања и вештина степен ургентности)</t>
    </r>
  </si>
  <si>
    <r>
      <rPr>
        <b/>
        <sz val="11"/>
        <rFont val="Calibri"/>
        <family val="2"/>
        <scheme val="minor"/>
      </rPr>
      <t>ПОНАШАЈНЕ КОМПЕТЕНЦИЈЕ</t>
    </r>
    <r>
      <rPr>
        <b/>
        <sz val="10"/>
        <rFont val="Calibri"/>
        <family val="2"/>
        <scheme val="minor"/>
      </rPr>
      <t xml:space="preserve">
</t>
    </r>
    <r>
      <rPr>
        <i/>
        <sz val="9"/>
        <rFont val="Calibri"/>
        <family val="2"/>
        <scheme val="minor"/>
      </rPr>
      <t>(навести области потребног развоја и степен ургентности)</t>
    </r>
  </si>
  <si>
    <r>
      <rPr>
        <b/>
        <sz val="9"/>
        <rFont val="Calibri"/>
        <family val="2"/>
        <scheme val="minor"/>
      </rPr>
      <t>Неприхватљиво:</t>
    </r>
    <r>
      <rPr>
        <sz val="9"/>
        <rFont val="Calibri"/>
        <family val="2"/>
        <scheme val="minor"/>
      </rPr>
      <t xml:space="preserve"> веома ретко испољава пожељна понашања на радном месту или показује понашања која нису у складу са траженим показатељима, својим понашањем не доприноси постизању резултата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</si>
</sst>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charset val="204"/>
      <scheme val="minor"/>
    </font>
    <font>
      <b/>
      <sz val="12"/>
      <name val="Calibri"/>
      <family val="2"/>
      <scheme val="minor"/>
    </font>
    <font>
      <sz val="8"/>
      <name val="Calibri"/>
      <family val="2"/>
      <scheme val="minor"/>
    </font>
    <font>
      <sz val="9"/>
      <name val="Calibri"/>
      <family val="2"/>
      <scheme val="minor"/>
    </font>
    <font>
      <sz val="10"/>
      <name val="Calibri"/>
      <family val="2"/>
      <scheme val="minor"/>
    </font>
    <font>
      <sz val="7.5"/>
      <name val="Calibri"/>
      <family val="2"/>
      <scheme val="minor"/>
    </font>
    <font>
      <b/>
      <sz val="14"/>
      <name val="Calibri"/>
      <family val="2"/>
      <scheme val="minor"/>
    </font>
    <font>
      <sz val="11"/>
      <name val="Calibri"/>
      <family val="2"/>
      <scheme val="minor"/>
    </font>
    <font>
      <b/>
      <sz val="16"/>
      <name val="Calibri"/>
      <family val="2"/>
      <scheme val="minor"/>
    </font>
    <font>
      <b/>
      <sz val="10"/>
      <name val="Calibri"/>
      <family val="2"/>
      <scheme val="minor"/>
    </font>
    <font>
      <i/>
      <sz val="9"/>
      <name val="Calibri"/>
      <family val="2"/>
      <scheme val="minor"/>
    </font>
    <font>
      <b/>
      <sz val="11"/>
      <name val="Calibri"/>
      <family val="2"/>
      <scheme val="minor"/>
    </font>
    <font>
      <sz val="9"/>
      <name val="Calibri"/>
      <family val="2"/>
    </font>
    <font>
      <b/>
      <sz val="18"/>
      <name val="Calibri"/>
      <family val="2"/>
      <scheme val="minor"/>
    </font>
    <font>
      <b/>
      <sz val="9"/>
      <name val="Calibri"/>
      <family val="2"/>
      <scheme val="minor"/>
    </font>
    <font>
      <sz val="14"/>
      <name val="Calibri"/>
      <family val="2"/>
      <scheme val="minor"/>
    </font>
    <font>
      <sz val="7"/>
      <name val="Calibri"/>
      <family val="2"/>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01">
    <xf numFmtId="0" fontId="0" fillId="0" borderId="0" xfId="0"/>
    <xf numFmtId="0" fontId="4" fillId="0" borderId="0" xfId="0" applyFont="1"/>
    <xf numFmtId="0" fontId="7" fillId="0" borderId="0" xfId="0" applyFont="1"/>
    <xf numFmtId="0" fontId="8" fillId="0" borderId="0" xfId="0" applyFont="1" applyAlignment="1">
      <alignment wrapText="1"/>
    </xf>
    <xf numFmtId="0" fontId="9" fillId="0" borderId="0" xfId="0" applyFont="1" applyAlignment="1">
      <alignment horizontal="center"/>
    </xf>
    <xf numFmtId="0" fontId="8"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center"/>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8" fillId="0" borderId="0" xfId="0" applyFont="1" applyAlignment="1" applyProtection="1">
      <alignment horizontal="center"/>
      <protection locked="0"/>
    </xf>
    <xf numFmtId="0" fontId="7" fillId="0" borderId="0" xfId="0" applyFont="1" applyAlignment="1">
      <alignment horizontal="left"/>
    </xf>
    <xf numFmtId="0" fontId="7" fillId="0" borderId="0" xfId="0" applyFont="1" applyAlignment="1">
      <alignment horizontal="center"/>
    </xf>
    <xf numFmtId="0" fontId="7" fillId="0" borderId="0"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4" fillId="0" borderId="0" xfId="0" applyFont="1" applyAlignment="1">
      <alignment horizontal="left" vertical="top"/>
    </xf>
    <xf numFmtId="0" fontId="11" fillId="0" borderId="0" xfId="0" applyFont="1" applyAlignment="1">
      <alignment horizontal="left"/>
    </xf>
    <xf numFmtId="0" fontId="4" fillId="0" borderId="12" xfId="0" applyFont="1" applyBorder="1" applyAlignment="1">
      <alignment horizontal="center"/>
    </xf>
    <xf numFmtId="0" fontId="7" fillId="0" borderId="18" xfId="0" applyFont="1" applyFill="1" applyBorder="1" applyAlignment="1" applyProtection="1">
      <alignment horizontal="left"/>
      <protection locked="0"/>
    </xf>
    <xf numFmtId="0" fontId="7" fillId="0" borderId="13"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8" fillId="0" borderId="13" xfId="0" applyFont="1" applyFill="1" applyBorder="1" applyAlignment="1" applyProtection="1">
      <alignment horizontal="center"/>
      <protection locked="0"/>
    </xf>
    <xf numFmtId="0" fontId="4" fillId="0" borderId="14" xfId="0" applyFont="1" applyBorder="1" applyAlignment="1">
      <alignment horizontal="center"/>
    </xf>
    <xf numFmtId="0" fontId="7" fillId="0" borderId="0" xfId="0" applyFont="1" applyFill="1" applyBorder="1" applyAlignment="1" applyProtection="1">
      <alignment horizontal="left"/>
      <protection locked="0"/>
    </xf>
    <xf numFmtId="0" fontId="7" fillId="0" borderId="15"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8" fillId="0" borderId="15" xfId="0" applyFont="1" applyFill="1" applyBorder="1" applyAlignment="1" applyProtection="1">
      <alignment horizontal="center"/>
      <protection locked="0"/>
    </xf>
    <xf numFmtId="0" fontId="4" fillId="0" borderId="16" xfId="0" applyFont="1" applyBorder="1" applyAlignment="1">
      <alignment horizontal="center"/>
    </xf>
    <xf numFmtId="0" fontId="7" fillId="0" borderId="19" xfId="0" applyFont="1" applyFill="1" applyBorder="1" applyAlignment="1" applyProtection="1">
      <alignment horizontal="left"/>
      <protection locked="0"/>
    </xf>
    <xf numFmtId="0" fontId="7" fillId="0" borderId="19" xfId="0" applyFont="1" applyFill="1" applyBorder="1" applyAlignment="1" applyProtection="1">
      <alignment horizontal="center"/>
      <protection locked="0"/>
    </xf>
    <xf numFmtId="0" fontId="8" fillId="0" borderId="17" xfId="0" applyFont="1" applyFill="1" applyBorder="1" applyAlignment="1" applyProtection="1">
      <alignment horizontal="center"/>
      <protection locked="0"/>
    </xf>
    <xf numFmtId="0" fontId="7" fillId="0" borderId="0" xfId="0" applyFont="1" applyBorder="1" applyAlignment="1">
      <alignment horizontal="center"/>
    </xf>
    <xf numFmtId="0" fontId="8" fillId="0" borderId="0" xfId="0" applyFont="1" applyBorder="1" applyAlignment="1"/>
    <xf numFmtId="0" fontId="13" fillId="0" borderId="0" xfId="0" applyFont="1" applyAlignment="1"/>
    <xf numFmtId="0" fontId="9" fillId="0" borderId="1" xfId="0" applyFont="1" applyBorder="1" applyAlignment="1">
      <alignment horizontal="center" vertical="center"/>
    </xf>
    <xf numFmtId="49" fontId="7" fillId="0" borderId="0" xfId="0" applyNumberFormat="1" applyFont="1"/>
    <xf numFmtId="0" fontId="9" fillId="0" borderId="1" xfId="0" applyFont="1" applyBorder="1" applyAlignment="1">
      <alignment horizontal="center" vertical="center" wrapText="1"/>
    </xf>
    <xf numFmtId="0" fontId="1" fillId="0" borderId="0" xfId="0" applyFont="1"/>
    <xf numFmtId="0" fontId="11" fillId="0" borderId="0" xfId="0" applyFont="1" applyAlignment="1">
      <alignment horizontal="center"/>
    </xf>
    <xf numFmtId="0" fontId="9" fillId="0" borderId="0" xfId="0" applyFont="1" applyAlignment="1">
      <alignment horizontal="right"/>
    </xf>
    <xf numFmtId="0" fontId="1" fillId="0" borderId="6" xfId="0" applyFont="1" applyBorder="1" applyAlignment="1">
      <alignment horizontal="left" wrapText="1"/>
    </xf>
    <xf numFmtId="0" fontId="1" fillId="0" borderId="6" xfId="0" applyFont="1" applyBorder="1" applyAlignment="1">
      <alignment horizontal="center" wrapText="1"/>
    </xf>
    <xf numFmtId="0" fontId="4" fillId="0" borderId="0" xfId="0" applyFont="1" applyAlignment="1">
      <alignment horizontal="right" vertical="center"/>
    </xf>
    <xf numFmtId="0" fontId="4" fillId="0" borderId="1" xfId="0" applyFont="1" applyBorder="1" applyAlignment="1">
      <alignment horizontal="left" vertical="center" wrapText="1"/>
    </xf>
    <xf numFmtId="0" fontId="7" fillId="0" borderId="1" xfId="0" applyFont="1" applyBorder="1" applyAlignment="1" applyProtection="1">
      <alignment horizontal="center"/>
      <protection locked="0"/>
    </xf>
    <xf numFmtId="0" fontId="7" fillId="0" borderId="0" xfId="0" applyFont="1" applyBorder="1"/>
    <xf numFmtId="0" fontId="4" fillId="0" borderId="0" xfId="0" applyFont="1" applyAlignment="1">
      <alignment horizontal="right"/>
    </xf>
    <xf numFmtId="0" fontId="11" fillId="0" borderId="1" xfId="0" applyFont="1" applyBorder="1"/>
    <xf numFmtId="0" fontId="7" fillId="0" borderId="1" xfId="0" applyFont="1" applyBorder="1"/>
    <xf numFmtId="0" fontId="7" fillId="0" borderId="11" xfId="0" applyFont="1" applyFill="1" applyBorder="1"/>
    <xf numFmtId="0" fontId="4" fillId="0" borderId="1" xfId="0" applyFont="1" applyBorder="1" applyAlignment="1">
      <alignment horizontal="left" vertical="center"/>
    </xf>
    <xf numFmtId="0" fontId="7" fillId="0" borderId="7" xfId="0" applyFont="1" applyBorder="1" applyAlignment="1" applyProtection="1">
      <alignment horizontal="center"/>
      <protection locked="0"/>
    </xf>
    <xf numFmtId="0" fontId="7" fillId="0" borderId="2" xfId="0" applyFont="1" applyBorder="1"/>
    <xf numFmtId="0" fontId="7" fillId="0" borderId="5" xfId="0" applyFont="1" applyFill="1" applyBorder="1"/>
    <xf numFmtId="0" fontId="1" fillId="0" borderId="0" xfId="0" applyFont="1" applyFill="1"/>
    <xf numFmtId="0" fontId="11" fillId="0" borderId="0" xfId="0" applyFont="1" applyBorder="1"/>
    <xf numFmtId="0" fontId="1" fillId="0" borderId="0" xfId="0" applyFont="1" applyAlignment="1"/>
    <xf numFmtId="0" fontId="4" fillId="0" borderId="0" xfId="0" applyFont="1" applyAlignment="1">
      <alignment horizontal="center" vertical="center"/>
    </xf>
    <xf numFmtId="0" fontId="7" fillId="0" borderId="1" xfId="0" applyFont="1" applyFill="1" applyBorder="1"/>
    <xf numFmtId="0" fontId="11" fillId="0" borderId="2" xfId="0" applyFont="1" applyBorder="1"/>
    <xf numFmtId="0" fontId="11" fillId="0" borderId="0" xfId="0" applyFont="1" applyFill="1" applyBorder="1"/>
    <xf numFmtId="0" fontId="7" fillId="0" borderId="0" xfId="0" applyFont="1" applyFill="1" applyBorder="1" applyAlignment="1">
      <alignment horizontal="center"/>
    </xf>
    <xf numFmtId="0" fontId="7" fillId="0" borderId="0" xfId="0" applyFont="1" applyFill="1" applyBorder="1" applyAlignment="1">
      <alignment horizontal="left"/>
    </xf>
    <xf numFmtId="0" fontId="8" fillId="0" borderId="0" xfId="0" applyFont="1"/>
    <xf numFmtId="0" fontId="8" fillId="0" borderId="0" xfId="0" applyFont="1" applyFill="1" applyBorder="1" applyAlignment="1">
      <alignment horizontal="left"/>
    </xf>
    <xf numFmtId="0" fontId="9" fillId="0" borderId="1" xfId="0" applyFont="1" applyFill="1" applyBorder="1" applyAlignment="1">
      <alignment horizontal="center" wrapText="1"/>
    </xf>
    <xf numFmtId="0" fontId="10" fillId="0" borderId="0" xfId="0" applyFont="1" applyFill="1" applyBorder="1" applyAlignment="1">
      <alignment horizontal="center"/>
    </xf>
    <xf numFmtId="0" fontId="4" fillId="0" borderId="1" xfId="0" applyFont="1" applyFill="1" applyBorder="1" applyAlignment="1" applyProtection="1">
      <alignment horizontal="left" wrapText="1"/>
      <protection locked="0"/>
    </xf>
    <xf numFmtId="0" fontId="7" fillId="0" borderId="1" xfId="0" applyFont="1" applyFill="1" applyBorder="1" applyAlignment="1" applyProtection="1">
      <alignment horizontal="left" wrapText="1"/>
      <protection locked="0"/>
    </xf>
    <xf numFmtId="0" fontId="11" fillId="0" borderId="7" xfId="0" applyFont="1" applyBorder="1"/>
    <xf numFmtId="0" fontId="9" fillId="0" borderId="0" xfId="0" applyFont="1" applyBorder="1" applyAlignment="1">
      <alignment horizontal="center"/>
    </xf>
    <xf numFmtId="49" fontId="7" fillId="0" borderId="0" xfId="0" applyNumberFormat="1" applyFont="1" applyBorder="1" applyAlignment="1">
      <alignment horizontal="left"/>
    </xf>
    <xf numFmtId="0" fontId="15" fillId="0" borderId="0" xfId="0" applyFont="1"/>
    <xf numFmtId="0" fontId="11" fillId="0" borderId="1" xfId="0" applyFont="1" applyFill="1" applyBorder="1" applyAlignment="1">
      <alignment horizontal="left" wrapText="1"/>
    </xf>
    <xf numFmtId="0" fontId="7" fillId="0" borderId="1" xfId="0" applyFont="1" applyFill="1" applyBorder="1" applyAlignment="1">
      <alignment horizontal="left"/>
    </xf>
    <xf numFmtId="0" fontId="9" fillId="0" borderId="2" xfId="0" applyFont="1" applyFill="1" applyBorder="1" applyAlignment="1"/>
    <xf numFmtId="0" fontId="8" fillId="0" borderId="0" xfId="0" applyFont="1" applyFill="1" applyBorder="1" applyAlignment="1"/>
    <xf numFmtId="0" fontId="7" fillId="0" borderId="0" xfId="0" applyFont="1" applyFill="1" applyBorder="1" applyAlignment="1">
      <alignment wrapText="1"/>
    </xf>
    <xf numFmtId="0" fontId="7" fillId="0" borderId="0" xfId="0" applyFont="1" applyFill="1" applyBorder="1" applyAlignment="1">
      <alignment horizontal="left" wrapText="1"/>
    </xf>
    <xf numFmtId="0" fontId="11" fillId="0" borderId="0" xfId="0" applyFont="1" applyFill="1" applyBorder="1" applyAlignment="1">
      <alignment wrapText="1"/>
    </xf>
    <xf numFmtId="0" fontId="11" fillId="0" borderId="1" xfId="0" applyFont="1" applyBorder="1" applyAlignment="1">
      <alignment wrapText="1"/>
    </xf>
    <xf numFmtId="0" fontId="11" fillId="0" borderId="0" xfId="0" applyFont="1" applyFill="1" applyBorder="1" applyAlignment="1">
      <alignment horizontal="left"/>
    </xf>
    <xf numFmtId="49" fontId="7" fillId="0" borderId="0" xfId="0" applyNumberFormat="1" applyFont="1" applyFill="1" applyBorder="1"/>
    <xf numFmtId="0" fontId="4" fillId="0" borderId="0" xfId="0" applyFont="1" applyProtection="1">
      <protection locked="0"/>
    </xf>
    <xf numFmtId="0" fontId="4" fillId="0" borderId="1" xfId="0" applyFont="1" applyFill="1" applyBorder="1" applyAlignment="1" applyProtection="1">
      <alignment horizontal="justify"/>
      <protection locked="0"/>
    </xf>
    <xf numFmtId="0" fontId="7" fillId="0" borderId="0" xfId="0" applyFont="1" applyProtection="1">
      <protection locked="0"/>
    </xf>
    <xf numFmtId="49" fontId="7" fillId="0" borderId="0" xfId="0" applyNumberFormat="1" applyFont="1" applyFill="1" applyBorder="1" applyProtection="1">
      <protection locked="0"/>
    </xf>
    <xf numFmtId="0" fontId="4" fillId="0" borderId="1" xfId="0" applyFont="1" applyFill="1" applyBorder="1" applyAlignment="1" applyProtection="1">
      <alignment wrapText="1"/>
      <protection locked="0"/>
    </xf>
    <xf numFmtId="0" fontId="4" fillId="0" borderId="0" xfId="0" applyFont="1" applyFill="1" applyBorder="1" applyProtection="1">
      <protection locked="0"/>
    </xf>
    <xf numFmtId="0" fontId="7" fillId="0" borderId="1" xfId="0" applyFont="1" applyFill="1" applyBorder="1" applyProtection="1">
      <protection locked="0"/>
    </xf>
    <xf numFmtId="0" fontId="11" fillId="0" borderId="0" xfId="0" applyFont="1" applyFill="1" applyBorder="1" applyAlignment="1" applyProtection="1">
      <alignment horizontal="left"/>
      <protection locked="0"/>
    </xf>
    <xf numFmtId="0" fontId="10" fillId="0" borderId="0" xfId="0" applyFont="1"/>
    <xf numFmtId="0" fontId="7" fillId="0" borderId="0" xfId="0" applyFont="1" applyFill="1" applyBorder="1"/>
    <xf numFmtId="0" fontId="11" fillId="0" borderId="0" xfId="0" applyFont="1"/>
    <xf numFmtId="0" fontId="11" fillId="0" borderId="9" xfId="0" applyFont="1" applyFill="1" applyBorder="1" applyAlignment="1">
      <alignment horizontal="center"/>
    </xf>
    <xf numFmtId="0" fontId="11" fillId="0" borderId="10" xfId="0" applyFont="1" applyFill="1" applyBorder="1" applyAlignment="1">
      <alignment horizontal="center"/>
    </xf>
    <xf numFmtId="0" fontId="11" fillId="0" borderId="11" xfId="0" applyFont="1" applyFill="1" applyBorder="1" applyAlignment="1">
      <alignment horizontal="center"/>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11" fillId="0" borderId="1" xfId="0" applyFont="1" applyBorder="1" applyAlignment="1">
      <alignment horizontal="left"/>
    </xf>
    <xf numFmtId="0" fontId="11" fillId="0" borderId="2" xfId="0" applyFont="1" applyBorder="1" applyAlignment="1">
      <alignment horizontal="left"/>
    </xf>
    <xf numFmtId="0" fontId="11" fillId="0" borderId="24" xfId="0" applyFont="1" applyFill="1" applyBorder="1" applyAlignment="1">
      <alignment horizontal="center"/>
    </xf>
    <xf numFmtId="0" fontId="11" fillId="0" borderId="25" xfId="0" applyFont="1" applyFill="1" applyBorder="1" applyAlignment="1">
      <alignment horizontal="center"/>
    </xf>
    <xf numFmtId="49" fontId="11" fillId="0" borderId="7" xfId="0" applyNumberFormat="1" applyFont="1" applyBorder="1" applyAlignment="1">
      <alignment horizontal="center"/>
    </xf>
    <xf numFmtId="0" fontId="11" fillId="0" borderId="7"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7" fillId="0" borderId="1" xfId="0" applyFont="1" applyBorder="1" applyAlignment="1" applyProtection="1">
      <alignment horizontal="center"/>
      <protection locked="0"/>
    </xf>
    <xf numFmtId="0" fontId="7" fillId="0" borderId="1" xfId="0" applyFont="1" applyFill="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6" fillId="0" borderId="0" xfId="0" applyFont="1" applyAlignment="1">
      <alignment horizontal="left"/>
    </xf>
    <xf numFmtId="0" fontId="10" fillId="0" borderId="10" xfId="0" applyFont="1" applyFill="1" applyBorder="1" applyAlignment="1">
      <alignment horizontal="center"/>
    </xf>
    <xf numFmtId="0" fontId="8" fillId="0" borderId="10" xfId="0" applyFont="1" applyFill="1" applyBorder="1" applyAlignment="1">
      <alignment horizontal="center"/>
    </xf>
    <xf numFmtId="0" fontId="10" fillId="0" borderId="9" xfId="0" applyFont="1" applyFill="1" applyBorder="1" applyAlignment="1">
      <alignment horizontal="left" wrapText="1"/>
    </xf>
    <xf numFmtId="0" fontId="10" fillId="0" borderId="10" xfId="0" applyFont="1" applyFill="1" applyBorder="1" applyAlignment="1">
      <alignment horizontal="left" wrapText="1"/>
    </xf>
    <xf numFmtId="0" fontId="10" fillId="0" borderId="11" xfId="0" applyFont="1" applyFill="1" applyBorder="1" applyAlignment="1">
      <alignment horizontal="left" wrapText="1"/>
    </xf>
    <xf numFmtId="0" fontId="11" fillId="0" borderId="0" xfId="0" applyFont="1" applyFill="1" applyBorder="1" applyAlignment="1">
      <alignment horizontal="left" wrapText="1"/>
    </xf>
    <xf numFmtId="0" fontId="3" fillId="0" borderId="1" xfId="0" applyFont="1" applyBorder="1" applyAlignment="1">
      <alignment horizontal="center"/>
    </xf>
    <xf numFmtId="0" fontId="3" fillId="0" borderId="1" xfId="0" applyFont="1" applyBorder="1" applyAlignment="1">
      <alignment horizontal="center" wrapText="1"/>
    </xf>
    <xf numFmtId="0" fontId="9" fillId="0" borderId="2" xfId="0" applyFont="1" applyFill="1" applyBorder="1" applyAlignment="1">
      <alignment horizontal="left"/>
    </xf>
    <xf numFmtId="0" fontId="9" fillId="0" borderId="0" xfId="0" applyFont="1" applyFill="1" applyBorder="1" applyAlignment="1">
      <alignment horizontal="left"/>
    </xf>
    <xf numFmtId="0" fontId="1" fillId="0" borderId="7" xfId="0" applyFont="1" applyBorder="1" applyAlignment="1">
      <alignment horizontal="left" wrapText="1"/>
    </xf>
    <xf numFmtId="0" fontId="1" fillId="0" borderId="20" xfId="0" applyFont="1" applyBorder="1" applyAlignment="1">
      <alignment horizontal="left" wrapText="1"/>
    </xf>
    <xf numFmtId="0" fontId="5" fillId="0" borderId="8" xfId="0" applyFont="1" applyBorder="1" applyAlignment="1">
      <alignment horizontal="center" wrapText="1"/>
    </xf>
    <xf numFmtId="0" fontId="5" fillId="0" borderId="22" xfId="0" applyFont="1" applyBorder="1" applyAlignment="1">
      <alignment horizontal="center" wrapText="1"/>
    </xf>
    <xf numFmtId="0" fontId="5" fillId="0" borderId="21" xfId="0" applyFont="1" applyBorder="1" applyAlignment="1">
      <alignment horizontal="center" wrapText="1"/>
    </xf>
    <xf numFmtId="0" fontId="5" fillId="0" borderId="23" xfId="0" applyFont="1" applyBorder="1" applyAlignment="1">
      <alignment horizont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16" fillId="0" borderId="1" xfId="0" applyFont="1" applyBorder="1" applyAlignment="1">
      <alignment horizontal="center" wrapText="1"/>
    </xf>
    <xf numFmtId="0" fontId="7" fillId="0" borderId="1" xfId="0" applyFont="1" applyBorder="1" applyAlignment="1">
      <alignment horizontal="center"/>
    </xf>
    <xf numFmtId="0" fontId="7" fillId="0" borderId="7" xfId="0" applyFont="1" applyBorder="1" applyAlignment="1">
      <alignment horizontal="center"/>
    </xf>
    <xf numFmtId="164" fontId="11" fillId="0" borderId="9" xfId="0" applyNumberFormat="1" applyFont="1" applyFill="1" applyBorder="1" applyAlignment="1">
      <alignment horizontal="center"/>
    </xf>
    <xf numFmtId="164" fontId="11" fillId="0" borderId="10" xfId="0" applyNumberFormat="1" applyFont="1" applyFill="1" applyBorder="1" applyAlignment="1">
      <alignment horizontal="center"/>
    </xf>
    <xf numFmtId="164" fontId="11" fillId="0" borderId="11" xfId="0" applyNumberFormat="1" applyFont="1" applyFill="1" applyBorder="1" applyAlignment="1">
      <alignment horizontal="center"/>
    </xf>
    <xf numFmtId="0" fontId="2" fillId="0" borderId="1" xfId="0" applyFont="1" applyBorder="1" applyAlignment="1">
      <alignment horizontal="center" wrapText="1"/>
    </xf>
    <xf numFmtId="0" fontId="7" fillId="0" borderId="3" xfId="0" applyFont="1" applyBorder="1" applyAlignment="1" applyProtection="1">
      <alignment horizontal="center"/>
      <protection locked="0"/>
    </xf>
    <xf numFmtId="0" fontId="11" fillId="0" borderId="1" xfId="0" applyFont="1" applyFill="1" applyBorder="1" applyAlignment="1">
      <alignment horizontal="left" wrapText="1"/>
    </xf>
    <xf numFmtId="0" fontId="9" fillId="0" borderId="2" xfId="0" applyFont="1" applyFill="1" applyBorder="1" applyAlignment="1">
      <alignment horizontal="left"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2" fillId="0" borderId="8" xfId="0" applyFont="1" applyBorder="1" applyAlignment="1">
      <alignment horizontal="center" wrapText="1"/>
    </xf>
    <xf numFmtId="0" fontId="2" fillId="0" borderId="22" xfId="0" applyFont="1" applyBorder="1" applyAlignment="1">
      <alignment horizontal="center" wrapText="1"/>
    </xf>
    <xf numFmtId="0" fontId="2" fillId="0" borderId="21" xfId="0" applyFont="1" applyBorder="1" applyAlignment="1">
      <alignment horizontal="center" wrapText="1"/>
    </xf>
    <xf numFmtId="0" fontId="2" fillId="0" borderId="23" xfId="0" applyFont="1" applyBorder="1" applyAlignment="1">
      <alignment horizontal="center" wrapText="1"/>
    </xf>
    <xf numFmtId="0" fontId="4" fillId="0" borderId="2" xfId="0" applyFont="1" applyBorder="1" applyAlignment="1" applyProtection="1">
      <alignment horizontal="center"/>
      <protection locked="0"/>
    </xf>
    <xf numFmtId="0" fontId="4" fillId="0" borderId="4" xfId="0" applyFont="1" applyBorder="1" applyAlignment="1" applyProtection="1">
      <alignment horizontal="center"/>
      <protection locked="0"/>
    </xf>
    <xf numFmtId="49" fontId="4" fillId="0" borderId="1" xfId="0" applyNumberFormat="1" applyFont="1" applyFill="1" applyBorder="1" applyAlignment="1">
      <alignment horizontal="left" wrapText="1"/>
    </xf>
    <xf numFmtId="0" fontId="1" fillId="0" borderId="0" xfId="0" applyFont="1" applyAlignment="1">
      <alignment horizontal="left"/>
    </xf>
    <xf numFmtId="0" fontId="11" fillId="0" borderId="6" xfId="0" applyFont="1" applyBorder="1" applyAlignment="1">
      <alignment horizontal="left"/>
    </xf>
    <xf numFmtId="0" fontId="11" fillId="0" borderId="0" xfId="0" applyFont="1" applyBorder="1" applyAlignment="1">
      <alignment horizontal="left"/>
    </xf>
    <xf numFmtId="49" fontId="3" fillId="0" borderId="1" xfId="0" applyNumberFormat="1" applyFont="1" applyBorder="1" applyAlignment="1">
      <alignment horizontal="left" vertical="center" wrapText="1"/>
    </xf>
    <xf numFmtId="0" fontId="9" fillId="0" borderId="0" xfId="0" applyFont="1" applyAlignment="1">
      <alignment horizontal="center" wrapText="1"/>
    </xf>
    <xf numFmtId="0" fontId="9" fillId="0" borderId="0" xfId="0" applyFont="1" applyAlignment="1">
      <alignment horizontal="center"/>
    </xf>
    <xf numFmtId="0" fontId="9" fillId="0" borderId="6" xfId="0" applyFont="1" applyBorder="1" applyAlignment="1">
      <alignment horizontal="center" wrapText="1"/>
    </xf>
    <xf numFmtId="0" fontId="10" fillId="0" borderId="0" xfId="0" applyFont="1" applyFill="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1" fillId="0" borderId="19" xfId="0" applyFont="1" applyBorder="1" applyAlignment="1">
      <alignment horizontal="left" wrapText="1"/>
    </xf>
    <xf numFmtId="0" fontId="4" fillId="0" borderId="12"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11" fillId="0" borderId="19" xfId="0" applyFont="1" applyFill="1" applyBorder="1" applyAlignment="1">
      <alignment horizontal="left" vertical="center" wrapText="1"/>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11" fillId="0" borderId="19" xfId="0" applyFont="1" applyFill="1" applyBorder="1" applyAlignment="1">
      <alignment horizontal="left" wrapText="1"/>
    </xf>
    <xf numFmtId="0" fontId="7" fillId="0" borderId="19" xfId="0" applyFont="1" applyFill="1" applyBorder="1" applyAlignment="1">
      <alignment wrapText="1"/>
    </xf>
    <xf numFmtId="0" fontId="7" fillId="0" borderId="12" xfId="0" applyFont="1" applyBorder="1" applyAlignment="1" applyProtection="1">
      <alignment horizontal="left" vertical="top"/>
      <protection locked="0"/>
    </xf>
    <xf numFmtId="0" fontId="7" fillId="0" borderId="18" xfId="0" applyFont="1" applyBorder="1" applyAlignment="1" applyProtection="1">
      <alignment horizontal="left" vertical="top"/>
      <protection locked="0"/>
    </xf>
    <xf numFmtId="0" fontId="7" fillId="0" borderId="13" xfId="0" applyFont="1" applyBorder="1" applyAlignment="1" applyProtection="1">
      <alignment horizontal="left" vertical="top"/>
      <protection locked="0"/>
    </xf>
    <xf numFmtId="0" fontId="7" fillId="0" borderId="14"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9" xfId="0" applyFont="1" applyBorder="1" applyAlignment="1" applyProtection="1">
      <alignment horizontal="left" vertical="top"/>
      <protection locked="0"/>
    </xf>
    <xf numFmtId="0" fontId="7" fillId="0" borderId="17" xfId="0" applyFont="1" applyBorder="1" applyAlignment="1" applyProtection="1">
      <alignment horizontal="left" vertical="top"/>
      <protection locked="0"/>
    </xf>
    <xf numFmtId="0" fontId="8" fillId="0" borderId="0" xfId="0" applyFont="1" applyAlignment="1">
      <alignment horizontal="center" wrapText="1"/>
    </xf>
    <xf numFmtId="0" fontId="10" fillId="0" borderId="18" xfId="0" applyFont="1" applyBorder="1" applyAlignment="1">
      <alignment horizontal="center"/>
    </xf>
    <xf numFmtId="0" fontId="4" fillId="0" borderId="18" xfId="0" applyFont="1" applyBorder="1" applyAlignment="1">
      <alignment horizontal="center"/>
    </xf>
    <xf numFmtId="0" fontId="7" fillId="0" borderId="0" xfId="0" applyFont="1" applyAlignment="1">
      <alignment horizontal="left"/>
    </xf>
    <xf numFmtId="0" fontId="7" fillId="0" borderId="0" xfId="0" applyFont="1" applyBorder="1" applyAlignment="1">
      <alignment horizontal="left"/>
    </xf>
    <xf numFmtId="0" fontId="8" fillId="0" borderId="0" xfId="0" applyFont="1" applyAlignment="1">
      <alignment horizontal="left"/>
    </xf>
    <xf numFmtId="0" fontId="11" fillId="0" borderId="0" xfId="0" applyFont="1" applyAlignment="1">
      <alignment horizontal="left"/>
    </xf>
    <xf numFmtId="0" fontId="7" fillId="0" borderId="0" xfId="0" applyFont="1" applyAlignment="1" applyProtection="1">
      <alignment horizontal="left" vertical="top" wrapText="1"/>
      <protection locked="0"/>
    </xf>
    <xf numFmtId="0" fontId="7" fillId="0" borderId="0" xfId="0" applyFont="1" applyAlignment="1" applyProtection="1">
      <alignment vertical="top" wrapText="1"/>
      <protection locked="0"/>
    </xf>
    <xf numFmtId="0" fontId="7" fillId="0" borderId="0" xfId="0" applyFont="1" applyAlignment="1" applyProtection="1">
      <alignment horizontal="left" wrapText="1"/>
      <protection locked="0"/>
    </xf>
    <xf numFmtId="0" fontId="7" fillId="0" borderId="0" xfId="0" applyFont="1" applyAlignment="1" applyProtection="1">
      <alignmen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159</xdr:row>
          <xdr:rowOff>419100</xdr:rowOff>
        </xdr:from>
        <xdr:to>
          <xdr:col>4</xdr:col>
          <xdr:colOff>200025</xdr:colOff>
          <xdr:row>161</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160</xdr:row>
          <xdr:rowOff>180975</xdr:rowOff>
        </xdr:from>
        <xdr:to>
          <xdr:col>4</xdr:col>
          <xdr:colOff>209550</xdr:colOff>
          <xdr:row>162</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161</xdr:row>
          <xdr:rowOff>180975</xdr:rowOff>
        </xdr:from>
        <xdr:to>
          <xdr:col>4</xdr:col>
          <xdr:colOff>209550</xdr:colOff>
          <xdr:row>163</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159</xdr:row>
          <xdr:rowOff>419100</xdr:rowOff>
        </xdr:from>
        <xdr:to>
          <xdr:col>7</xdr:col>
          <xdr:colOff>38100</xdr:colOff>
          <xdr:row>161</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160</xdr:row>
          <xdr:rowOff>180975</xdr:rowOff>
        </xdr:from>
        <xdr:to>
          <xdr:col>7</xdr:col>
          <xdr:colOff>47625</xdr:colOff>
          <xdr:row>162</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161</xdr:row>
          <xdr:rowOff>180975</xdr:rowOff>
        </xdr:from>
        <xdr:to>
          <xdr:col>7</xdr:col>
          <xdr:colOff>57150</xdr:colOff>
          <xdr:row>163</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164</xdr:row>
          <xdr:rowOff>28575</xdr:rowOff>
        </xdr:from>
        <xdr:to>
          <xdr:col>4</xdr:col>
          <xdr:colOff>209550</xdr:colOff>
          <xdr:row>164</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165</xdr:row>
          <xdr:rowOff>28575</xdr:rowOff>
        </xdr:from>
        <xdr:to>
          <xdr:col>4</xdr:col>
          <xdr:colOff>209550</xdr:colOff>
          <xdr:row>165</xdr:row>
          <xdr:rowOff>247650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166</xdr:row>
          <xdr:rowOff>9525</xdr:rowOff>
        </xdr:from>
        <xdr:to>
          <xdr:col>4</xdr:col>
          <xdr:colOff>209550</xdr:colOff>
          <xdr:row>166</xdr:row>
          <xdr:rowOff>228600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164</xdr:row>
          <xdr:rowOff>28575</xdr:rowOff>
        </xdr:from>
        <xdr:to>
          <xdr:col>7</xdr:col>
          <xdr:colOff>57150</xdr:colOff>
          <xdr:row>164</xdr:row>
          <xdr:rowOff>247650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165</xdr:row>
          <xdr:rowOff>38100</xdr:rowOff>
        </xdr:from>
        <xdr:to>
          <xdr:col>7</xdr:col>
          <xdr:colOff>57150</xdr:colOff>
          <xdr:row>165</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166</xdr:row>
          <xdr:rowOff>19050</xdr:rowOff>
        </xdr:from>
        <xdr:to>
          <xdr:col>7</xdr:col>
          <xdr:colOff>57150</xdr:colOff>
          <xdr:row>166</xdr:row>
          <xdr:rowOff>238125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168</xdr:row>
          <xdr:rowOff>38100</xdr:rowOff>
        </xdr:from>
        <xdr:to>
          <xdr:col>4</xdr:col>
          <xdr:colOff>209550</xdr:colOff>
          <xdr:row>168</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169</xdr:row>
          <xdr:rowOff>28575</xdr:rowOff>
        </xdr:from>
        <xdr:to>
          <xdr:col>4</xdr:col>
          <xdr:colOff>209550</xdr:colOff>
          <xdr:row>169</xdr:row>
          <xdr:rowOff>247650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170</xdr:row>
          <xdr:rowOff>19050</xdr:rowOff>
        </xdr:from>
        <xdr:to>
          <xdr:col>4</xdr:col>
          <xdr:colOff>209550</xdr:colOff>
          <xdr:row>170</xdr:row>
          <xdr:rowOff>238125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168</xdr:row>
          <xdr:rowOff>38100</xdr:rowOff>
        </xdr:from>
        <xdr:to>
          <xdr:col>7</xdr:col>
          <xdr:colOff>57150</xdr:colOff>
          <xdr:row>168</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169</xdr:row>
          <xdr:rowOff>28575</xdr:rowOff>
        </xdr:from>
        <xdr:to>
          <xdr:col>7</xdr:col>
          <xdr:colOff>57150</xdr:colOff>
          <xdr:row>169</xdr:row>
          <xdr:rowOff>247650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170</xdr:row>
          <xdr:rowOff>0</xdr:rowOff>
        </xdr:from>
        <xdr:to>
          <xdr:col>7</xdr:col>
          <xdr:colOff>57150</xdr:colOff>
          <xdr:row>170</xdr:row>
          <xdr:rowOff>219075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172</xdr:row>
          <xdr:rowOff>47625</xdr:rowOff>
        </xdr:from>
        <xdr:to>
          <xdr:col>4</xdr:col>
          <xdr:colOff>200025</xdr:colOff>
          <xdr:row>172</xdr:row>
          <xdr:rowOff>266700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173</xdr:row>
          <xdr:rowOff>19050</xdr:rowOff>
        </xdr:from>
        <xdr:to>
          <xdr:col>4</xdr:col>
          <xdr:colOff>209550</xdr:colOff>
          <xdr:row>173</xdr:row>
          <xdr:rowOff>238125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174</xdr:row>
          <xdr:rowOff>38100</xdr:rowOff>
        </xdr:from>
        <xdr:to>
          <xdr:col>4</xdr:col>
          <xdr:colOff>209550</xdr:colOff>
          <xdr:row>174</xdr:row>
          <xdr:rowOff>257175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172</xdr:row>
          <xdr:rowOff>47625</xdr:rowOff>
        </xdr:from>
        <xdr:to>
          <xdr:col>7</xdr:col>
          <xdr:colOff>57150</xdr:colOff>
          <xdr:row>172</xdr:row>
          <xdr:rowOff>266700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173</xdr:row>
          <xdr:rowOff>9525</xdr:rowOff>
        </xdr:from>
        <xdr:to>
          <xdr:col>7</xdr:col>
          <xdr:colOff>57150</xdr:colOff>
          <xdr:row>173</xdr:row>
          <xdr:rowOff>228600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174</xdr:row>
          <xdr:rowOff>28575</xdr:rowOff>
        </xdr:from>
        <xdr:to>
          <xdr:col>7</xdr:col>
          <xdr:colOff>57150</xdr:colOff>
          <xdr:row>174</xdr:row>
          <xdr:rowOff>247650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4162425</xdr:colOff>
          <xdr:row>10</xdr:row>
          <xdr:rowOff>161925</xdr:rowOff>
        </xdr:from>
        <xdr:to>
          <xdr:col>3</xdr:col>
          <xdr:colOff>200025</xdr:colOff>
          <xdr:row>11</xdr:row>
          <xdr:rowOff>180975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4152900</xdr:colOff>
          <xdr:row>11</xdr:row>
          <xdr:rowOff>152400</xdr:rowOff>
        </xdr:from>
        <xdr:to>
          <xdr:col>3</xdr:col>
          <xdr:colOff>190500</xdr:colOff>
          <xdr:row>12</xdr:row>
          <xdr:rowOff>171450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xdr:row>
          <xdr:rowOff>142875</xdr:rowOff>
        </xdr:from>
        <xdr:to>
          <xdr:col>6</xdr:col>
          <xdr:colOff>200025</xdr:colOff>
          <xdr:row>18</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142875</xdr:rowOff>
        </xdr:from>
        <xdr:to>
          <xdr:col>6</xdr:col>
          <xdr:colOff>209550</xdr:colOff>
          <xdr:row>19</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18</xdr:row>
          <xdr:rowOff>142875</xdr:rowOff>
        </xdr:from>
        <xdr:to>
          <xdr:col>6</xdr:col>
          <xdr:colOff>200025</xdr:colOff>
          <xdr:row>20</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P180"/>
  <sheetViews>
    <sheetView tabSelected="1" zoomScale="120" zoomScaleNormal="120" workbookViewId="0">
      <selection activeCell="K115" sqref="K1:N1048576"/>
    </sheetView>
  </sheetViews>
  <sheetFormatPr defaultRowHeight="15" x14ac:dyDescent="0.25"/>
  <cols>
    <col min="1" max="1" width="1.85546875" style="2" customWidth="1"/>
    <col min="2" max="2" width="3.5703125" style="1" customWidth="1"/>
    <col min="3" max="3" width="63" style="2" customWidth="1"/>
    <col min="4" max="8" width="3.85546875" style="2" customWidth="1"/>
    <col min="9" max="9" width="3.28515625" style="2" customWidth="1"/>
    <col min="10" max="10" width="2.85546875" style="2" customWidth="1"/>
    <col min="11" max="14" width="9.140625" style="2" hidden="1" customWidth="1"/>
    <col min="15" max="16" width="9.140625" style="2" customWidth="1"/>
    <col min="17" max="16384" width="9.140625" style="2"/>
  </cols>
  <sheetData>
    <row r="1" spans="2:9" ht="18.75" x14ac:dyDescent="0.3">
      <c r="C1" s="116" t="s">
        <v>178</v>
      </c>
      <c r="D1" s="116"/>
      <c r="E1" s="116"/>
      <c r="F1" s="116"/>
      <c r="G1" s="116"/>
      <c r="H1" s="116"/>
    </row>
    <row r="3" spans="2:9" ht="61.15" customHeight="1" x14ac:dyDescent="0.35">
      <c r="B3" s="190" t="s">
        <v>181</v>
      </c>
      <c r="C3" s="190"/>
      <c r="D3" s="190"/>
      <c r="E3" s="190"/>
      <c r="F3" s="190"/>
      <c r="G3" s="190"/>
      <c r="H3" s="190"/>
      <c r="I3" s="3"/>
    </row>
    <row r="4" spans="2:9" ht="14.45" customHeight="1" x14ac:dyDescent="0.35">
      <c r="B4" s="4"/>
      <c r="C4" s="5"/>
      <c r="D4" s="5"/>
      <c r="E4" s="5"/>
      <c r="F4" s="5"/>
      <c r="G4" s="5"/>
      <c r="H4" s="5"/>
      <c r="I4" s="5"/>
    </row>
    <row r="5" spans="2:9" ht="14.45" customHeight="1" thickBot="1" x14ac:dyDescent="0.4">
      <c r="B5" s="4"/>
      <c r="C5" s="5"/>
      <c r="D5" s="5"/>
      <c r="E5" s="5"/>
      <c r="F5" s="5"/>
      <c r="G5" s="5"/>
      <c r="H5" s="5"/>
      <c r="I5" s="5"/>
    </row>
    <row r="6" spans="2:9" ht="25.9" customHeight="1" thickBot="1" x14ac:dyDescent="0.4">
      <c r="B6" s="109" t="s">
        <v>92</v>
      </c>
      <c r="C6" s="110"/>
      <c r="D6" s="110"/>
      <c r="E6" s="110"/>
      <c r="F6" s="110"/>
      <c r="G6" s="110"/>
      <c r="H6" s="111"/>
      <c r="I6" s="5"/>
    </row>
    <row r="7" spans="2:9" ht="14.45" customHeight="1" x14ac:dyDescent="0.35">
      <c r="B7" s="191" t="s">
        <v>99</v>
      </c>
      <c r="C7" s="192"/>
      <c r="D7" s="192"/>
      <c r="E7" s="192"/>
      <c r="F7" s="192"/>
      <c r="G7" s="192"/>
      <c r="H7" s="192"/>
      <c r="I7" s="5"/>
    </row>
    <row r="8" spans="2:9" ht="30.75" customHeight="1" x14ac:dyDescent="0.25">
      <c r="B8" s="6" t="s">
        <v>14</v>
      </c>
      <c r="C8" s="197" t="s">
        <v>141</v>
      </c>
      <c r="D8" s="198"/>
      <c r="E8" s="198"/>
      <c r="F8" s="198"/>
      <c r="G8" s="198"/>
      <c r="H8" s="198"/>
      <c r="I8" s="198"/>
    </row>
    <row r="9" spans="2:9" ht="30.75" customHeight="1" x14ac:dyDescent="0.25">
      <c r="B9" s="6" t="s">
        <v>15</v>
      </c>
      <c r="C9" s="197" t="s">
        <v>140</v>
      </c>
      <c r="D9" s="198"/>
      <c r="E9" s="198"/>
      <c r="F9" s="198"/>
      <c r="G9" s="198"/>
      <c r="H9" s="198"/>
      <c r="I9" s="198"/>
    </row>
    <row r="10" spans="2:9" ht="16.149999999999999" customHeight="1" x14ac:dyDescent="0.35">
      <c r="B10" s="7" t="s">
        <v>16</v>
      </c>
      <c r="C10" s="8" t="s">
        <v>139</v>
      </c>
      <c r="D10" s="9"/>
      <c r="E10" s="9"/>
      <c r="F10" s="9"/>
      <c r="G10" s="10"/>
      <c r="H10" s="10"/>
      <c r="I10" s="10"/>
    </row>
    <row r="11" spans="2:9" ht="16.149999999999999" customHeight="1" x14ac:dyDescent="0.35">
      <c r="B11" s="7" t="s">
        <v>121</v>
      </c>
      <c r="C11" s="11" t="s">
        <v>120</v>
      </c>
      <c r="D11" s="9"/>
      <c r="E11" s="12"/>
      <c r="F11" s="12"/>
      <c r="G11" s="5"/>
      <c r="H11" s="5"/>
      <c r="I11" s="5"/>
    </row>
    <row r="12" spans="2:9" ht="16.149999999999999" customHeight="1" x14ac:dyDescent="0.35">
      <c r="B12" s="7"/>
      <c r="C12" s="11" t="s">
        <v>118</v>
      </c>
      <c r="D12" s="13"/>
      <c r="E12" s="12"/>
      <c r="F12" s="12"/>
      <c r="G12" s="5"/>
      <c r="H12" s="5"/>
      <c r="I12" s="5"/>
    </row>
    <row r="13" spans="2:9" ht="16.149999999999999" customHeight="1" x14ac:dyDescent="0.35">
      <c r="B13" s="7"/>
      <c r="C13" s="11" t="s">
        <v>119</v>
      </c>
      <c r="D13" s="13"/>
      <c r="E13" s="12"/>
      <c r="F13" s="12"/>
      <c r="G13" s="5"/>
      <c r="H13" s="5"/>
      <c r="I13" s="5"/>
    </row>
    <row r="14" spans="2:9" ht="30.75" customHeight="1" x14ac:dyDescent="0.25">
      <c r="B14" s="6" t="s">
        <v>18</v>
      </c>
      <c r="C14" s="197" t="s">
        <v>137</v>
      </c>
      <c r="D14" s="198"/>
      <c r="E14" s="198"/>
      <c r="F14" s="198"/>
      <c r="G14" s="198"/>
      <c r="H14" s="198"/>
      <c r="I14" s="198"/>
    </row>
    <row r="15" spans="2:9" ht="14.45" customHeight="1" x14ac:dyDescent="0.35">
      <c r="B15" s="7" t="s">
        <v>74</v>
      </c>
      <c r="C15" s="8" t="s">
        <v>142</v>
      </c>
      <c r="D15" s="9"/>
      <c r="E15" s="9"/>
      <c r="F15" s="9"/>
      <c r="G15" s="10"/>
      <c r="H15" s="10"/>
      <c r="I15" s="10"/>
    </row>
    <row r="16" spans="2:9" ht="14.45" customHeight="1" x14ac:dyDescent="0.25">
      <c r="B16" s="7" t="s">
        <v>20</v>
      </c>
      <c r="C16" s="199" t="s">
        <v>143</v>
      </c>
      <c r="D16" s="200"/>
      <c r="E16" s="200"/>
      <c r="F16" s="200"/>
      <c r="G16" s="200"/>
      <c r="H16" s="200"/>
      <c r="I16" s="200"/>
    </row>
    <row r="17" spans="2:9" ht="14.45" customHeight="1" x14ac:dyDescent="0.35">
      <c r="B17" s="7" t="s">
        <v>21</v>
      </c>
      <c r="C17" s="11" t="s">
        <v>19</v>
      </c>
      <c r="D17" s="12"/>
      <c r="E17" s="12"/>
      <c r="F17" s="12"/>
      <c r="G17" s="10"/>
      <c r="H17" s="5"/>
      <c r="I17" s="5"/>
    </row>
    <row r="18" spans="2:9" ht="14.45" customHeight="1" x14ac:dyDescent="0.35">
      <c r="C18" s="193" t="s">
        <v>122</v>
      </c>
      <c r="D18" s="193"/>
      <c r="E18" s="193"/>
      <c r="F18" s="194"/>
      <c r="G18" s="14"/>
      <c r="H18" s="5"/>
      <c r="I18" s="5"/>
    </row>
    <row r="19" spans="2:9" ht="14.45" customHeight="1" x14ac:dyDescent="0.35">
      <c r="B19" s="7"/>
      <c r="C19" s="193" t="s">
        <v>95</v>
      </c>
      <c r="D19" s="193"/>
      <c r="E19" s="193"/>
      <c r="F19" s="194"/>
      <c r="G19" s="14"/>
      <c r="H19" s="5"/>
      <c r="I19" s="5"/>
    </row>
    <row r="20" spans="2:9" ht="14.45" customHeight="1" x14ac:dyDescent="0.35">
      <c r="B20" s="7"/>
      <c r="C20" s="193" t="s">
        <v>104</v>
      </c>
      <c r="D20" s="193"/>
      <c r="E20" s="193"/>
      <c r="F20" s="194"/>
      <c r="G20" s="14"/>
      <c r="H20" s="5"/>
      <c r="I20" s="5"/>
    </row>
    <row r="21" spans="2:9" ht="14.45" customHeight="1" x14ac:dyDescent="0.35">
      <c r="B21" s="7" t="s">
        <v>22</v>
      </c>
      <c r="C21" s="11" t="s">
        <v>96</v>
      </c>
      <c r="D21" s="12"/>
      <c r="E21" s="12"/>
      <c r="F21" s="12"/>
      <c r="G21" s="5"/>
      <c r="H21" s="5"/>
      <c r="I21" s="5"/>
    </row>
    <row r="22" spans="2:9" ht="14.45" customHeight="1" x14ac:dyDescent="0.35">
      <c r="B22" s="7"/>
      <c r="C22" s="8" t="s">
        <v>100</v>
      </c>
      <c r="D22" s="12"/>
      <c r="E22" s="12"/>
      <c r="F22" s="12"/>
      <c r="G22" s="5"/>
      <c r="H22" s="5"/>
      <c r="I22" s="5"/>
    </row>
    <row r="23" spans="2:9" ht="14.45" customHeight="1" x14ac:dyDescent="0.35">
      <c r="B23" s="7"/>
      <c r="C23" s="8" t="s">
        <v>101</v>
      </c>
      <c r="D23" s="12"/>
      <c r="E23" s="12"/>
      <c r="F23" s="12"/>
      <c r="G23" s="5"/>
      <c r="H23" s="5"/>
      <c r="I23" s="5"/>
    </row>
    <row r="24" spans="2:9" ht="30.75" customHeight="1" x14ac:dyDescent="0.25">
      <c r="B24" s="15" t="s">
        <v>23</v>
      </c>
      <c r="C24" s="197" t="s">
        <v>138</v>
      </c>
      <c r="D24" s="197"/>
      <c r="E24" s="197"/>
      <c r="F24" s="197"/>
      <c r="G24" s="197"/>
      <c r="H24" s="197"/>
      <c r="I24" s="197"/>
    </row>
    <row r="25" spans="2:9" ht="14.45" customHeight="1" x14ac:dyDescent="0.35">
      <c r="B25" s="7"/>
      <c r="D25" s="12"/>
      <c r="E25" s="12"/>
      <c r="F25" s="12"/>
      <c r="G25" s="5"/>
      <c r="H25" s="5"/>
      <c r="I25" s="5"/>
    </row>
    <row r="26" spans="2:9" ht="14.45" customHeight="1" x14ac:dyDescent="0.35">
      <c r="B26" s="7"/>
      <c r="C26" s="11"/>
      <c r="D26" s="12"/>
      <c r="E26" s="12"/>
      <c r="F26" s="12"/>
      <c r="G26" s="5"/>
      <c r="H26" s="5"/>
      <c r="I26" s="5"/>
    </row>
    <row r="27" spans="2:9" ht="42.6" customHeight="1" thickBot="1" x14ac:dyDescent="0.4">
      <c r="B27" s="165" t="s">
        <v>182</v>
      </c>
      <c r="C27" s="165"/>
      <c r="D27" s="165"/>
      <c r="E27" s="165"/>
      <c r="F27" s="165"/>
      <c r="G27" s="165"/>
      <c r="H27" s="5"/>
      <c r="I27" s="5"/>
    </row>
    <row r="28" spans="2:9" ht="16.899999999999999" customHeight="1" x14ac:dyDescent="0.35">
      <c r="B28" s="166"/>
      <c r="C28" s="167"/>
      <c r="D28" s="167"/>
      <c r="E28" s="167"/>
      <c r="F28" s="167"/>
      <c r="G28" s="168"/>
      <c r="H28" s="5"/>
      <c r="I28" s="5"/>
    </row>
    <row r="29" spans="2:9" ht="16.899999999999999" customHeight="1" x14ac:dyDescent="0.35">
      <c r="B29" s="169"/>
      <c r="C29" s="170"/>
      <c r="D29" s="170"/>
      <c r="E29" s="170"/>
      <c r="F29" s="170"/>
      <c r="G29" s="171"/>
      <c r="H29" s="5"/>
      <c r="I29" s="5"/>
    </row>
    <row r="30" spans="2:9" ht="16.899999999999999" customHeight="1" x14ac:dyDescent="0.35">
      <c r="B30" s="169"/>
      <c r="C30" s="170"/>
      <c r="D30" s="170"/>
      <c r="E30" s="170"/>
      <c r="F30" s="170"/>
      <c r="G30" s="171"/>
      <c r="H30" s="5"/>
      <c r="I30" s="5"/>
    </row>
    <row r="31" spans="2:9" ht="16.149999999999999" customHeight="1" x14ac:dyDescent="0.35">
      <c r="B31" s="169"/>
      <c r="C31" s="170"/>
      <c r="D31" s="170"/>
      <c r="E31" s="170"/>
      <c r="F31" s="170"/>
      <c r="G31" s="171"/>
      <c r="H31" s="5"/>
      <c r="I31" s="5"/>
    </row>
    <row r="32" spans="2:9" ht="16.899999999999999" customHeight="1" x14ac:dyDescent="0.35">
      <c r="B32" s="169"/>
      <c r="C32" s="170"/>
      <c r="D32" s="170"/>
      <c r="E32" s="170"/>
      <c r="F32" s="170"/>
      <c r="G32" s="171"/>
      <c r="H32" s="5"/>
      <c r="I32" s="5"/>
    </row>
    <row r="33" spans="2:9" ht="16.899999999999999" customHeight="1" thickBot="1" x14ac:dyDescent="0.4">
      <c r="B33" s="172"/>
      <c r="C33" s="173"/>
      <c r="D33" s="173"/>
      <c r="E33" s="173"/>
      <c r="F33" s="173"/>
      <c r="G33" s="174"/>
      <c r="H33" s="5"/>
      <c r="I33" s="5"/>
    </row>
    <row r="34" spans="2:9" ht="16.899999999999999" customHeight="1" x14ac:dyDescent="0.35">
      <c r="B34" s="7"/>
      <c r="C34" s="12"/>
      <c r="D34" s="12"/>
      <c r="E34" s="12"/>
      <c r="F34" s="12"/>
      <c r="G34" s="5"/>
      <c r="H34" s="5"/>
      <c r="I34" s="5"/>
    </row>
    <row r="35" spans="2:9" ht="66" customHeight="1" thickBot="1" x14ac:dyDescent="0.4">
      <c r="B35" s="175" t="s">
        <v>183</v>
      </c>
      <c r="C35" s="175"/>
      <c r="D35" s="175"/>
      <c r="E35" s="175"/>
      <c r="F35" s="175"/>
      <c r="G35" s="175"/>
      <c r="H35" s="5"/>
      <c r="I35" s="5"/>
    </row>
    <row r="36" spans="2:9" ht="150.75" customHeight="1" thickBot="1" x14ac:dyDescent="0.4">
      <c r="B36" s="176"/>
      <c r="C36" s="177"/>
      <c r="D36" s="177"/>
      <c r="E36" s="177"/>
      <c r="F36" s="177"/>
      <c r="G36" s="178"/>
      <c r="H36" s="5"/>
      <c r="I36" s="5"/>
    </row>
    <row r="37" spans="2:9" ht="16.899999999999999" customHeight="1" x14ac:dyDescent="0.35">
      <c r="B37" s="7"/>
      <c r="C37" s="16"/>
      <c r="D37" s="12"/>
      <c r="E37" s="12"/>
      <c r="F37" s="12"/>
      <c r="G37" s="5"/>
      <c r="H37" s="5"/>
      <c r="I37" s="5"/>
    </row>
    <row r="38" spans="2:9" ht="34.15" customHeight="1" thickBot="1" x14ac:dyDescent="0.4">
      <c r="B38" s="179" t="s">
        <v>184</v>
      </c>
      <c r="C38" s="179"/>
      <c r="D38" s="180"/>
      <c r="E38" s="180"/>
      <c r="F38" s="180"/>
      <c r="G38" s="180"/>
      <c r="H38" s="5"/>
      <c r="I38" s="5"/>
    </row>
    <row r="39" spans="2:9" ht="16.899999999999999" customHeight="1" x14ac:dyDescent="0.35">
      <c r="B39" s="181"/>
      <c r="C39" s="182"/>
      <c r="D39" s="182"/>
      <c r="E39" s="182"/>
      <c r="F39" s="182"/>
      <c r="G39" s="183"/>
      <c r="H39" s="5"/>
      <c r="I39" s="5"/>
    </row>
    <row r="40" spans="2:9" ht="16.899999999999999" customHeight="1" x14ac:dyDescent="0.35">
      <c r="B40" s="184"/>
      <c r="C40" s="185"/>
      <c r="D40" s="185"/>
      <c r="E40" s="185"/>
      <c r="F40" s="185"/>
      <c r="G40" s="186"/>
      <c r="H40" s="5"/>
      <c r="I40" s="5"/>
    </row>
    <row r="41" spans="2:9" ht="16.899999999999999" customHeight="1" x14ac:dyDescent="0.35">
      <c r="B41" s="184"/>
      <c r="C41" s="185"/>
      <c r="D41" s="185"/>
      <c r="E41" s="185"/>
      <c r="F41" s="185"/>
      <c r="G41" s="186"/>
      <c r="H41" s="5"/>
      <c r="I41" s="5"/>
    </row>
    <row r="42" spans="2:9" ht="16.899999999999999" customHeight="1" thickBot="1" x14ac:dyDescent="0.4">
      <c r="B42" s="187"/>
      <c r="C42" s="188"/>
      <c r="D42" s="188"/>
      <c r="E42" s="188"/>
      <c r="F42" s="188"/>
      <c r="G42" s="189"/>
      <c r="H42" s="5"/>
      <c r="I42" s="5"/>
    </row>
    <row r="43" spans="2:9" ht="16.899999999999999" customHeight="1" thickBot="1" x14ac:dyDescent="0.4">
      <c r="B43" s="7"/>
      <c r="C43" s="12"/>
      <c r="D43" s="12"/>
      <c r="E43" s="12"/>
      <c r="F43" s="12"/>
      <c r="G43" s="5"/>
      <c r="H43" s="5"/>
      <c r="I43" s="5"/>
    </row>
    <row r="44" spans="2:9" ht="19.149999999999999" customHeight="1" x14ac:dyDescent="0.35">
      <c r="B44" s="17" t="s">
        <v>14</v>
      </c>
      <c r="C44" s="18" t="s">
        <v>129</v>
      </c>
      <c r="D44" s="19"/>
      <c r="E44" s="20"/>
      <c r="F44" s="20"/>
      <c r="G44" s="21"/>
      <c r="H44" s="5"/>
      <c r="I44" s="5"/>
    </row>
    <row r="45" spans="2:9" ht="20.45" customHeight="1" x14ac:dyDescent="0.35">
      <c r="B45" s="22" t="s">
        <v>15</v>
      </c>
      <c r="C45" s="23" t="s">
        <v>128</v>
      </c>
      <c r="D45" s="24"/>
      <c r="E45" s="25"/>
      <c r="F45" s="25"/>
      <c r="G45" s="26"/>
      <c r="H45" s="5"/>
      <c r="I45" s="5"/>
    </row>
    <row r="46" spans="2:9" ht="20.45" customHeight="1" thickBot="1" x14ac:dyDescent="0.4">
      <c r="B46" s="27"/>
      <c r="C46" s="28"/>
      <c r="D46" s="29"/>
      <c r="E46" s="29"/>
      <c r="F46" s="29"/>
      <c r="G46" s="30"/>
      <c r="H46" s="5"/>
      <c r="I46" s="5"/>
    </row>
    <row r="47" spans="2:9" ht="16.899999999999999" customHeight="1" thickBot="1" x14ac:dyDescent="0.4">
      <c r="B47" s="7"/>
      <c r="D47" s="31"/>
      <c r="E47" s="12"/>
      <c r="F47" s="12"/>
      <c r="G47" s="5"/>
      <c r="H47" s="5"/>
      <c r="I47" s="5"/>
    </row>
    <row r="48" spans="2:9" ht="24.6" customHeight="1" thickBot="1" x14ac:dyDescent="0.4">
      <c r="B48" s="109" t="s">
        <v>24</v>
      </c>
      <c r="C48" s="110"/>
      <c r="D48" s="110"/>
      <c r="E48" s="110"/>
      <c r="F48" s="110"/>
      <c r="G48" s="110"/>
      <c r="H48" s="111"/>
      <c r="I48" s="32"/>
    </row>
    <row r="49" spans="2:9" ht="16.899999999999999" customHeight="1" x14ac:dyDescent="0.35">
      <c r="B49" s="191" t="s">
        <v>103</v>
      </c>
      <c r="C49" s="191"/>
      <c r="D49" s="191"/>
      <c r="E49" s="191"/>
      <c r="F49" s="191"/>
      <c r="G49" s="191"/>
      <c r="H49" s="191"/>
      <c r="I49" s="5"/>
    </row>
    <row r="50" spans="2:9" ht="23.25" x14ac:dyDescent="0.35">
      <c r="B50" s="195" t="s">
        <v>83</v>
      </c>
      <c r="C50" s="195"/>
      <c r="D50" s="33"/>
      <c r="E50" s="33"/>
      <c r="F50" s="33"/>
      <c r="G50" s="33"/>
      <c r="H50" s="33"/>
      <c r="I50" s="33"/>
    </row>
    <row r="51" spans="2:9" x14ac:dyDescent="0.25">
      <c r="B51" s="7"/>
      <c r="C51" s="12"/>
      <c r="D51" s="12"/>
      <c r="E51" s="12"/>
      <c r="F51" s="12"/>
      <c r="G51" s="12"/>
      <c r="H51" s="12"/>
      <c r="I51" s="12"/>
    </row>
    <row r="52" spans="2:9" x14ac:dyDescent="0.25">
      <c r="B52" s="196" t="s">
        <v>84</v>
      </c>
      <c r="C52" s="196"/>
      <c r="D52" s="196"/>
      <c r="E52" s="196"/>
      <c r="F52" s="196"/>
      <c r="G52" s="196"/>
      <c r="H52" s="196"/>
    </row>
    <row r="53" spans="2:9" x14ac:dyDescent="0.25">
      <c r="B53" s="156" t="s">
        <v>77</v>
      </c>
      <c r="C53" s="156"/>
    </row>
    <row r="54" spans="2:9" ht="38.25" customHeight="1" x14ac:dyDescent="0.25">
      <c r="B54" s="34">
        <v>1</v>
      </c>
      <c r="C54" s="157" t="s">
        <v>192</v>
      </c>
      <c r="D54" s="157"/>
      <c r="E54" s="157"/>
      <c r="F54" s="157"/>
      <c r="G54" s="157"/>
      <c r="H54" s="35"/>
      <c r="I54" s="35"/>
    </row>
    <row r="55" spans="2:9" ht="38.25" customHeight="1" x14ac:dyDescent="0.25">
      <c r="B55" s="34">
        <v>2</v>
      </c>
      <c r="C55" s="157" t="s">
        <v>185</v>
      </c>
      <c r="D55" s="157"/>
      <c r="E55" s="157"/>
      <c r="F55" s="157"/>
      <c r="G55" s="157"/>
      <c r="H55" s="35"/>
      <c r="I55" s="35"/>
    </row>
    <row r="56" spans="2:9" ht="39" customHeight="1" x14ac:dyDescent="0.25">
      <c r="B56" s="34">
        <v>3</v>
      </c>
      <c r="C56" s="157" t="s">
        <v>186</v>
      </c>
      <c r="D56" s="157"/>
      <c r="E56" s="157"/>
      <c r="F56" s="157"/>
      <c r="G56" s="157"/>
      <c r="H56" s="35"/>
      <c r="I56" s="35"/>
    </row>
    <row r="57" spans="2:9" ht="38.25" customHeight="1" x14ac:dyDescent="0.25">
      <c r="B57" s="36" t="s">
        <v>75</v>
      </c>
      <c r="C57" s="157" t="s">
        <v>187</v>
      </c>
      <c r="D57" s="157"/>
      <c r="E57" s="157"/>
      <c r="F57" s="157"/>
      <c r="G57" s="157"/>
      <c r="H57" s="35"/>
      <c r="I57" s="35"/>
    </row>
    <row r="59" spans="2:9" ht="66" customHeight="1" x14ac:dyDescent="0.25">
      <c r="C59" s="37" t="s">
        <v>106</v>
      </c>
      <c r="D59" s="158" t="s">
        <v>107</v>
      </c>
      <c r="E59" s="159"/>
      <c r="F59" s="159"/>
      <c r="G59" s="159"/>
      <c r="H59" s="38"/>
    </row>
    <row r="60" spans="2:9" ht="21.75" customHeight="1" x14ac:dyDescent="0.25">
      <c r="B60" s="39" t="s">
        <v>14</v>
      </c>
      <c r="C60" s="40" t="s">
        <v>0</v>
      </c>
      <c r="D60" s="41">
        <v>1</v>
      </c>
      <c r="E60" s="41">
        <v>2</v>
      </c>
      <c r="F60" s="41">
        <v>3</v>
      </c>
      <c r="G60" s="41">
        <v>4</v>
      </c>
    </row>
    <row r="61" spans="2:9" ht="25.5" customHeight="1" x14ac:dyDescent="0.25">
      <c r="B61" s="42" t="s">
        <v>25</v>
      </c>
      <c r="C61" s="43" t="s">
        <v>144</v>
      </c>
      <c r="D61" s="44"/>
      <c r="E61" s="44"/>
      <c r="F61" s="44"/>
      <c r="G61" s="44"/>
      <c r="H61" s="45"/>
    </row>
    <row r="62" spans="2:9" ht="15" customHeight="1" x14ac:dyDescent="0.25">
      <c r="B62" s="42" t="s">
        <v>26</v>
      </c>
      <c r="C62" s="43" t="s">
        <v>145</v>
      </c>
      <c r="D62" s="44"/>
      <c r="E62" s="44"/>
      <c r="F62" s="44"/>
      <c r="G62" s="44"/>
      <c r="H62" s="45"/>
    </row>
    <row r="63" spans="2:9" ht="15" customHeight="1" x14ac:dyDescent="0.25">
      <c r="B63" s="42" t="s">
        <v>27</v>
      </c>
      <c r="C63" s="43" t="s">
        <v>1</v>
      </c>
      <c r="D63" s="44"/>
      <c r="E63" s="44"/>
      <c r="F63" s="44"/>
      <c r="G63" s="44"/>
      <c r="H63" s="45"/>
    </row>
    <row r="64" spans="2:9" ht="15" customHeight="1" x14ac:dyDescent="0.25">
      <c r="B64" s="42" t="s">
        <v>28</v>
      </c>
      <c r="C64" s="43" t="s">
        <v>146</v>
      </c>
      <c r="D64" s="44"/>
      <c r="E64" s="44"/>
      <c r="F64" s="44"/>
      <c r="G64" s="44"/>
      <c r="H64" s="45"/>
    </row>
    <row r="65" spans="2:8" ht="15" customHeight="1" x14ac:dyDescent="0.25">
      <c r="B65" s="42" t="s">
        <v>29</v>
      </c>
      <c r="C65" s="43" t="s">
        <v>147</v>
      </c>
      <c r="D65" s="44"/>
      <c r="E65" s="44"/>
      <c r="F65" s="44"/>
      <c r="G65" s="44"/>
      <c r="H65" s="45"/>
    </row>
    <row r="66" spans="2:8" ht="15" customHeight="1" thickBot="1" x14ac:dyDescent="0.3">
      <c r="B66" s="42" t="s">
        <v>30</v>
      </c>
      <c r="C66" s="43" t="s">
        <v>148</v>
      </c>
      <c r="D66" s="44"/>
      <c r="E66" s="44"/>
      <c r="F66" s="44"/>
      <c r="G66" s="44"/>
      <c r="H66" s="45"/>
    </row>
    <row r="67" spans="2:8" ht="15.75" thickBot="1" x14ac:dyDescent="0.3">
      <c r="B67" s="46" t="s">
        <v>31</v>
      </c>
      <c r="C67" s="47" t="s">
        <v>78</v>
      </c>
      <c r="D67" s="48"/>
      <c r="E67" s="48"/>
      <c r="F67" s="48"/>
      <c r="G67" s="48"/>
      <c r="H67" s="49">
        <f>D61+E61+F61+G61+D62+E62+F62+G62+D63+E63+F63+G63+D64+E64+F64+G64+D65+E65+F65+G65+D66+E66+F66+G66</f>
        <v>0</v>
      </c>
    </row>
    <row r="68" spans="2:8" ht="21.75" customHeight="1" x14ac:dyDescent="0.25">
      <c r="B68" s="39" t="s">
        <v>15</v>
      </c>
      <c r="C68" s="37" t="s">
        <v>2</v>
      </c>
      <c r="D68" s="41">
        <v>1</v>
      </c>
      <c r="E68" s="41">
        <v>2</v>
      </c>
      <c r="F68" s="41">
        <v>3</v>
      </c>
      <c r="G68" s="41">
        <v>4</v>
      </c>
    </row>
    <row r="69" spans="2:8" ht="15" customHeight="1" x14ac:dyDescent="0.25">
      <c r="B69" s="42" t="s">
        <v>33</v>
      </c>
      <c r="C69" s="50" t="s">
        <v>149</v>
      </c>
      <c r="D69" s="44"/>
      <c r="E69" s="44"/>
      <c r="F69" s="44"/>
      <c r="G69" s="44"/>
    </row>
    <row r="70" spans="2:8" ht="15" customHeight="1" x14ac:dyDescent="0.25">
      <c r="B70" s="42" t="s">
        <v>34</v>
      </c>
      <c r="C70" s="50" t="s">
        <v>150</v>
      </c>
      <c r="D70" s="44"/>
      <c r="E70" s="44"/>
      <c r="F70" s="44"/>
      <c r="G70" s="44"/>
    </row>
    <row r="71" spans="2:8" ht="15" customHeight="1" x14ac:dyDescent="0.25">
      <c r="B71" s="42" t="s">
        <v>35</v>
      </c>
      <c r="C71" s="50" t="s">
        <v>8</v>
      </c>
      <c r="D71" s="44"/>
      <c r="E71" s="44"/>
      <c r="F71" s="44"/>
      <c r="G71" s="44"/>
    </row>
    <row r="72" spans="2:8" ht="15" customHeight="1" x14ac:dyDescent="0.25">
      <c r="B72" s="42" t="s">
        <v>36</v>
      </c>
      <c r="C72" s="50" t="s">
        <v>151</v>
      </c>
      <c r="D72" s="44"/>
      <c r="E72" s="44"/>
      <c r="F72" s="44"/>
      <c r="G72" s="44"/>
    </row>
    <row r="73" spans="2:8" ht="15" customHeight="1" x14ac:dyDescent="0.25">
      <c r="B73" s="42" t="s">
        <v>37</v>
      </c>
      <c r="C73" s="50" t="s">
        <v>3</v>
      </c>
      <c r="D73" s="44"/>
      <c r="E73" s="44"/>
      <c r="F73" s="44"/>
      <c r="G73" s="44"/>
    </row>
    <row r="74" spans="2:8" ht="15" customHeight="1" thickBot="1" x14ac:dyDescent="0.3">
      <c r="B74" s="42" t="s">
        <v>38</v>
      </c>
      <c r="C74" s="50" t="s">
        <v>152</v>
      </c>
      <c r="D74" s="51"/>
      <c r="E74" s="51"/>
      <c r="F74" s="51"/>
      <c r="G74" s="51"/>
    </row>
    <row r="75" spans="2:8" ht="15.75" thickBot="1" x14ac:dyDescent="0.3">
      <c r="B75" s="46" t="s">
        <v>39</v>
      </c>
      <c r="C75" s="47" t="s">
        <v>78</v>
      </c>
      <c r="D75" s="48"/>
      <c r="E75" s="48"/>
      <c r="F75" s="48"/>
      <c r="G75" s="52"/>
      <c r="H75" s="53">
        <f>D69+E69+F69+G69+D70+E70+F70+G70+D71+E71+F71+G71+D72+E72+F72+G72+D73+E73+F73+G73+D74+E74+F74+G74</f>
        <v>0</v>
      </c>
    </row>
    <row r="76" spans="2:8" ht="21.75" customHeight="1" x14ac:dyDescent="0.25">
      <c r="B76" s="39" t="s">
        <v>16</v>
      </c>
      <c r="C76" s="54" t="s">
        <v>123</v>
      </c>
      <c r="D76" s="41">
        <v>1</v>
      </c>
      <c r="E76" s="41">
        <v>2</v>
      </c>
      <c r="F76" s="41">
        <v>3</v>
      </c>
      <c r="G76" s="41">
        <v>4</v>
      </c>
    </row>
    <row r="77" spans="2:8" ht="15" customHeight="1" x14ac:dyDescent="0.25">
      <c r="B77" s="42" t="s">
        <v>40</v>
      </c>
      <c r="C77" s="50" t="s">
        <v>85</v>
      </c>
      <c r="D77" s="44"/>
      <c r="E77" s="44"/>
      <c r="F77" s="44"/>
      <c r="G77" s="44"/>
    </row>
    <row r="78" spans="2:8" ht="15" customHeight="1" x14ac:dyDescent="0.25">
      <c r="B78" s="42" t="s">
        <v>41</v>
      </c>
      <c r="C78" s="50" t="s">
        <v>153</v>
      </c>
      <c r="D78" s="44"/>
      <c r="E78" s="44"/>
      <c r="F78" s="44"/>
      <c r="G78" s="44"/>
    </row>
    <row r="79" spans="2:8" ht="15" customHeight="1" x14ac:dyDescent="0.25">
      <c r="B79" s="42" t="s">
        <v>42</v>
      </c>
      <c r="C79" s="50" t="s">
        <v>154</v>
      </c>
      <c r="D79" s="44"/>
      <c r="E79" s="44"/>
      <c r="F79" s="44"/>
      <c r="G79" s="44"/>
    </row>
    <row r="80" spans="2:8" ht="15" customHeight="1" x14ac:dyDescent="0.25">
      <c r="B80" s="42" t="s">
        <v>43</v>
      </c>
      <c r="C80" s="50" t="s">
        <v>155</v>
      </c>
      <c r="D80" s="44"/>
      <c r="E80" s="44"/>
      <c r="F80" s="44"/>
      <c r="G80" s="44"/>
    </row>
    <row r="81" spans="2:8" ht="15" customHeight="1" x14ac:dyDescent="0.25">
      <c r="B81" s="42" t="s">
        <v>44</v>
      </c>
      <c r="C81" s="50" t="s">
        <v>156</v>
      </c>
      <c r="D81" s="44"/>
      <c r="E81" s="44"/>
      <c r="F81" s="44"/>
      <c r="G81" s="44"/>
    </row>
    <row r="82" spans="2:8" ht="15" customHeight="1" x14ac:dyDescent="0.25">
      <c r="B82" s="42" t="s">
        <v>45</v>
      </c>
      <c r="C82" s="50" t="s">
        <v>130</v>
      </c>
      <c r="D82" s="51"/>
      <c r="E82" s="51"/>
      <c r="F82" s="51"/>
      <c r="G82" s="51"/>
    </row>
    <row r="83" spans="2:8" ht="15" customHeight="1" x14ac:dyDescent="0.25">
      <c r="B83" s="42" t="s">
        <v>46</v>
      </c>
      <c r="C83" s="50" t="s">
        <v>157</v>
      </c>
      <c r="D83" s="44"/>
      <c r="E83" s="44"/>
      <c r="F83" s="44"/>
      <c r="G83" s="44"/>
    </row>
    <row r="84" spans="2:8" ht="15" customHeight="1" x14ac:dyDescent="0.25">
      <c r="B84" s="42" t="s">
        <v>47</v>
      </c>
      <c r="C84" s="50" t="s">
        <v>158</v>
      </c>
      <c r="D84" s="44"/>
      <c r="E84" s="44"/>
      <c r="F84" s="44"/>
      <c r="G84" s="44"/>
    </row>
    <row r="85" spans="2:8" ht="15" customHeight="1" x14ac:dyDescent="0.25">
      <c r="B85" s="42" t="s">
        <v>48</v>
      </c>
      <c r="C85" s="50" t="s">
        <v>159</v>
      </c>
      <c r="D85" s="44"/>
      <c r="E85" s="44"/>
      <c r="F85" s="44"/>
      <c r="G85" s="44"/>
    </row>
    <row r="86" spans="2:8" ht="15" customHeight="1" thickBot="1" x14ac:dyDescent="0.3">
      <c r="B86" s="42" t="s">
        <v>49</v>
      </c>
      <c r="C86" s="50" t="s">
        <v>160</v>
      </c>
      <c r="D86" s="44"/>
      <c r="E86" s="44"/>
      <c r="F86" s="44"/>
      <c r="G86" s="44"/>
    </row>
    <row r="87" spans="2:8" ht="15.75" thickBot="1" x14ac:dyDescent="0.3">
      <c r="B87" s="46" t="s">
        <v>50</v>
      </c>
      <c r="C87" s="47" t="s">
        <v>79</v>
      </c>
      <c r="D87" s="48"/>
      <c r="E87" s="48"/>
      <c r="F87" s="48"/>
      <c r="G87" s="52"/>
      <c r="H87" s="53">
        <f>D77+E77+F77+G77+D78+E78+F78+G78+D79+E79+F79+G79+D80+E80+F80+G80+D81+E81+F81+G81+D82+E82+F82+G82+D83+E83+F83+G83+D84+E84+F84+G84+D85+E85+F85+G85+D86+E86+F86+G86</f>
        <v>0</v>
      </c>
    </row>
    <row r="88" spans="2:8" ht="21.75" customHeight="1" x14ac:dyDescent="0.25">
      <c r="B88" s="39" t="s">
        <v>17</v>
      </c>
      <c r="C88" s="37" t="s">
        <v>4</v>
      </c>
      <c r="D88" s="41">
        <v>1</v>
      </c>
      <c r="E88" s="41">
        <v>2</v>
      </c>
      <c r="F88" s="41">
        <v>3</v>
      </c>
      <c r="G88" s="41">
        <v>4</v>
      </c>
    </row>
    <row r="89" spans="2:8" ht="15" customHeight="1" x14ac:dyDescent="0.25">
      <c r="B89" s="42" t="s">
        <v>51</v>
      </c>
      <c r="C89" s="50" t="s">
        <v>161</v>
      </c>
      <c r="D89" s="44"/>
      <c r="E89" s="44"/>
      <c r="F89" s="44"/>
      <c r="G89" s="44"/>
    </row>
    <row r="90" spans="2:8" ht="15" customHeight="1" x14ac:dyDescent="0.25">
      <c r="B90" s="42" t="s">
        <v>52</v>
      </c>
      <c r="C90" s="50" t="s">
        <v>162</v>
      </c>
      <c r="D90" s="44"/>
      <c r="E90" s="44"/>
      <c r="F90" s="44"/>
      <c r="G90" s="44"/>
    </row>
    <row r="91" spans="2:8" ht="15" customHeight="1" x14ac:dyDescent="0.25">
      <c r="B91" s="42" t="s">
        <v>53</v>
      </c>
      <c r="C91" s="50" t="s">
        <v>163</v>
      </c>
      <c r="D91" s="44"/>
      <c r="E91" s="44"/>
      <c r="F91" s="44"/>
      <c r="G91" s="44"/>
    </row>
    <row r="92" spans="2:8" ht="15" customHeight="1" x14ac:dyDescent="0.25">
      <c r="B92" s="42" t="s">
        <v>54</v>
      </c>
      <c r="C92" s="50" t="s">
        <v>5</v>
      </c>
      <c r="D92" s="44"/>
      <c r="E92" s="44"/>
      <c r="F92" s="44"/>
      <c r="G92" s="44"/>
    </row>
    <row r="93" spans="2:8" ht="15" customHeight="1" x14ac:dyDescent="0.25">
      <c r="B93" s="42" t="s">
        <v>55</v>
      </c>
      <c r="C93" s="50" t="s">
        <v>164</v>
      </c>
      <c r="D93" s="44"/>
      <c r="E93" s="44"/>
      <c r="F93" s="44"/>
      <c r="G93" s="44"/>
    </row>
    <row r="94" spans="2:8" ht="15" customHeight="1" x14ac:dyDescent="0.25">
      <c r="B94" s="42" t="s">
        <v>56</v>
      </c>
      <c r="C94" s="50" t="s">
        <v>165</v>
      </c>
      <c r="D94" s="44"/>
      <c r="E94" s="44"/>
      <c r="F94" s="44"/>
      <c r="G94" s="44"/>
    </row>
    <row r="95" spans="2:8" ht="15" customHeight="1" x14ac:dyDescent="0.25">
      <c r="B95" s="42" t="s">
        <v>57</v>
      </c>
      <c r="C95" s="50" t="s">
        <v>166</v>
      </c>
      <c r="D95" s="44"/>
      <c r="E95" s="44"/>
      <c r="F95" s="44"/>
      <c r="G95" s="44"/>
    </row>
    <row r="96" spans="2:8" ht="15" customHeight="1" x14ac:dyDescent="0.25">
      <c r="B96" s="42" t="s">
        <v>58</v>
      </c>
      <c r="C96" s="50" t="s">
        <v>167</v>
      </c>
      <c r="D96" s="44"/>
      <c r="E96" s="44"/>
      <c r="F96" s="44"/>
      <c r="G96" s="44"/>
    </row>
    <row r="97" spans="2:8" ht="15" customHeight="1" thickBot="1" x14ac:dyDescent="0.3">
      <c r="B97" s="42" t="s">
        <v>59</v>
      </c>
      <c r="C97" s="50" t="s">
        <v>168</v>
      </c>
      <c r="D97" s="44"/>
      <c r="E97" s="44"/>
      <c r="F97" s="44"/>
      <c r="G97" s="44"/>
    </row>
    <row r="98" spans="2:8" ht="15.75" thickBot="1" x14ac:dyDescent="0.3">
      <c r="B98" s="46" t="s">
        <v>60</v>
      </c>
      <c r="C98" s="47" t="s">
        <v>80</v>
      </c>
      <c r="D98" s="48"/>
      <c r="E98" s="48"/>
      <c r="F98" s="48"/>
      <c r="G98" s="52"/>
      <c r="H98" s="53">
        <f>D89+E89+F89+G89+D90+E90+F90+G90+D91+E91+F91+G91+D92+E92+F92+G92+D93+E93+F93+G93+D94+E94+F94+G94+D95+E95+F95+G95+D96+E96+F96+G96+D97+E97+F97+G97</f>
        <v>0</v>
      </c>
    </row>
    <row r="99" spans="2:8" ht="21.75" customHeight="1" x14ac:dyDescent="0.25">
      <c r="B99" s="39" t="s">
        <v>18</v>
      </c>
      <c r="C99" s="37" t="s">
        <v>6</v>
      </c>
      <c r="D99" s="41">
        <v>1</v>
      </c>
      <c r="E99" s="41">
        <v>2</v>
      </c>
      <c r="F99" s="41">
        <v>3</v>
      </c>
      <c r="G99" s="41">
        <v>4</v>
      </c>
    </row>
    <row r="100" spans="2:8" ht="15" customHeight="1" x14ac:dyDescent="0.25">
      <c r="B100" s="42" t="s">
        <v>61</v>
      </c>
      <c r="C100" s="50" t="s">
        <v>7</v>
      </c>
      <c r="D100" s="44"/>
      <c r="E100" s="44"/>
      <c r="F100" s="44"/>
      <c r="G100" s="44"/>
    </row>
    <row r="101" spans="2:8" ht="15" customHeight="1" x14ac:dyDescent="0.25">
      <c r="B101" s="42" t="s">
        <v>62</v>
      </c>
      <c r="C101" s="50" t="s">
        <v>169</v>
      </c>
      <c r="D101" s="44"/>
      <c r="E101" s="44"/>
      <c r="F101" s="44"/>
      <c r="G101" s="44"/>
    </row>
    <row r="102" spans="2:8" ht="15" customHeight="1" x14ac:dyDescent="0.25">
      <c r="B102" s="42" t="s">
        <v>63</v>
      </c>
      <c r="C102" s="50" t="s">
        <v>170</v>
      </c>
      <c r="D102" s="44"/>
      <c r="E102" s="44"/>
      <c r="F102" s="44"/>
      <c r="G102" s="44"/>
    </row>
    <row r="103" spans="2:8" ht="15" customHeight="1" x14ac:dyDescent="0.25">
      <c r="B103" s="42" t="s">
        <v>64</v>
      </c>
      <c r="C103" s="50" t="s">
        <v>171</v>
      </c>
      <c r="D103" s="44"/>
      <c r="E103" s="44"/>
      <c r="F103" s="44"/>
      <c r="G103" s="44"/>
    </row>
    <row r="104" spans="2:8" ht="15" customHeight="1" x14ac:dyDescent="0.25">
      <c r="B104" s="42" t="s">
        <v>65</v>
      </c>
      <c r="C104" s="50" t="s">
        <v>172</v>
      </c>
      <c r="D104" s="44"/>
      <c r="E104" s="44"/>
      <c r="F104" s="44"/>
      <c r="G104" s="44"/>
    </row>
    <row r="105" spans="2:8" ht="15" customHeight="1" x14ac:dyDescent="0.25">
      <c r="B105" s="42" t="s">
        <v>66</v>
      </c>
      <c r="C105" s="50" t="s">
        <v>173</v>
      </c>
      <c r="D105" s="44"/>
      <c r="E105" s="44"/>
      <c r="F105" s="44"/>
      <c r="G105" s="44"/>
    </row>
    <row r="106" spans="2:8" ht="15" customHeight="1" x14ac:dyDescent="0.25">
      <c r="B106" s="42" t="s">
        <v>67</v>
      </c>
      <c r="C106" s="50" t="s">
        <v>174</v>
      </c>
      <c r="D106" s="44"/>
      <c r="E106" s="44"/>
      <c r="F106" s="44"/>
      <c r="G106" s="44"/>
    </row>
    <row r="107" spans="2:8" ht="15" customHeight="1" x14ac:dyDescent="0.25">
      <c r="B107" s="42" t="s">
        <v>68</v>
      </c>
      <c r="C107" s="50" t="s">
        <v>175</v>
      </c>
      <c r="D107" s="44"/>
      <c r="E107" s="44"/>
      <c r="F107" s="44"/>
      <c r="G107" s="44"/>
    </row>
    <row r="108" spans="2:8" ht="15" customHeight="1" thickBot="1" x14ac:dyDescent="0.3">
      <c r="B108" s="42" t="s">
        <v>69</v>
      </c>
      <c r="C108" s="50" t="s">
        <v>176</v>
      </c>
      <c r="D108" s="44"/>
      <c r="E108" s="44"/>
      <c r="F108" s="44"/>
      <c r="G108" s="44"/>
    </row>
    <row r="109" spans="2:8" ht="15.75" thickBot="1" x14ac:dyDescent="0.3">
      <c r="B109" s="46" t="s">
        <v>70</v>
      </c>
      <c r="C109" s="47" t="s">
        <v>80</v>
      </c>
      <c r="D109" s="48"/>
      <c r="E109" s="48"/>
      <c r="F109" s="48"/>
      <c r="G109" s="52"/>
      <c r="H109" s="53">
        <f>D100+E100+F100+G100+D101+E101+F101+G101+D102+E102+F102+G102+D103+E103+F103+G103+D104+E104+F104+G104+D105+E105+F105+G105+D106+E106+F106+G106+D107+E107+F107+G107+D108+E108+F108+G108</f>
        <v>0</v>
      </c>
    </row>
    <row r="110" spans="2:8" ht="12.75" customHeight="1" x14ac:dyDescent="0.25">
      <c r="C110" s="55"/>
      <c r="D110" s="45"/>
      <c r="E110" s="45"/>
      <c r="F110" s="45"/>
      <c r="G110" s="45"/>
      <c r="H110" s="45"/>
    </row>
    <row r="111" spans="2:8" ht="15.75" x14ac:dyDescent="0.25">
      <c r="C111" s="56" t="s">
        <v>91</v>
      </c>
      <c r="D111" s="56"/>
      <c r="E111" s="56"/>
      <c r="F111" s="56"/>
      <c r="G111" s="45"/>
      <c r="H111" s="45"/>
    </row>
    <row r="112" spans="2:8" ht="21" customHeight="1" x14ac:dyDescent="0.25">
      <c r="C112" s="55" t="s">
        <v>87</v>
      </c>
      <c r="D112" s="160" t="s">
        <v>86</v>
      </c>
      <c r="E112" s="160"/>
      <c r="F112" s="160"/>
      <c r="G112" s="160"/>
      <c r="H112" s="45"/>
    </row>
    <row r="113" spans="2:13" x14ac:dyDescent="0.25">
      <c r="B113" s="57">
        <v>1</v>
      </c>
      <c r="C113" s="58" t="s">
        <v>32</v>
      </c>
      <c r="D113" s="123">
        <f>H67</f>
        <v>0</v>
      </c>
      <c r="E113" s="123"/>
      <c r="F113" s="123"/>
      <c r="G113" s="123"/>
      <c r="H113" s="45"/>
    </row>
    <row r="114" spans="2:13" x14ac:dyDescent="0.25">
      <c r="B114" s="57">
        <v>2</v>
      </c>
      <c r="C114" s="58" t="s">
        <v>2</v>
      </c>
      <c r="D114" s="123">
        <f>H75</f>
        <v>0</v>
      </c>
      <c r="E114" s="123"/>
      <c r="F114" s="123"/>
      <c r="G114" s="123"/>
      <c r="H114" s="45"/>
      <c r="L114" s="2">
        <v>40</v>
      </c>
      <c r="M114" s="2">
        <v>1</v>
      </c>
    </row>
    <row r="115" spans="2:13" x14ac:dyDescent="0.25">
      <c r="B115" s="57">
        <v>3</v>
      </c>
      <c r="C115" s="58" t="s">
        <v>124</v>
      </c>
      <c r="D115" s="123">
        <f>H87</f>
        <v>0</v>
      </c>
      <c r="E115" s="123"/>
      <c r="F115" s="123"/>
      <c r="G115" s="123"/>
      <c r="H115" s="45"/>
      <c r="L115" s="2">
        <v>60</v>
      </c>
      <c r="M115" s="2">
        <v>2</v>
      </c>
    </row>
    <row r="116" spans="2:13" x14ac:dyDescent="0.25">
      <c r="B116" s="57">
        <v>4</v>
      </c>
      <c r="C116" s="58" t="s">
        <v>4</v>
      </c>
      <c r="D116" s="123">
        <f>H98</f>
        <v>0</v>
      </c>
      <c r="E116" s="123"/>
      <c r="F116" s="123"/>
      <c r="G116" s="123"/>
      <c r="H116" s="45"/>
      <c r="L116" s="2">
        <v>107</v>
      </c>
      <c r="M116" s="2">
        <v>3</v>
      </c>
    </row>
    <row r="117" spans="2:13" x14ac:dyDescent="0.25">
      <c r="B117" s="57">
        <v>5</v>
      </c>
      <c r="C117" s="58" t="s">
        <v>6</v>
      </c>
      <c r="D117" s="123">
        <f>H109</f>
        <v>0</v>
      </c>
      <c r="E117" s="123"/>
      <c r="F117" s="123"/>
      <c r="G117" s="123"/>
      <c r="H117" s="45"/>
      <c r="L117" s="2">
        <v>140</v>
      </c>
      <c r="M117" s="2">
        <v>4</v>
      </c>
    </row>
    <row r="118" spans="2:13" ht="15.75" thickBot="1" x14ac:dyDescent="0.3">
      <c r="C118" s="47" t="s">
        <v>108</v>
      </c>
      <c r="D118" s="105">
        <f>SUM(D113:D117)</f>
        <v>0</v>
      </c>
      <c r="E118" s="105"/>
      <c r="F118" s="105"/>
      <c r="G118" s="105"/>
    </row>
    <row r="119" spans="2:13" ht="15.75" thickBot="1" x14ac:dyDescent="0.3">
      <c r="C119" s="59" t="s">
        <v>109</v>
      </c>
      <c r="D119" s="94" t="e">
        <f>VLOOKUP(D118,L114:M117,2,TRUE)</f>
        <v>#N/A</v>
      </c>
      <c r="E119" s="95"/>
      <c r="F119" s="95"/>
      <c r="G119" s="96"/>
    </row>
    <row r="120" spans="2:13" x14ac:dyDescent="0.25">
      <c r="C120" s="60"/>
      <c r="D120" s="61"/>
      <c r="E120" s="61"/>
      <c r="F120" s="61"/>
      <c r="G120" s="61"/>
    </row>
    <row r="121" spans="2:13" x14ac:dyDescent="0.25">
      <c r="C121" s="62"/>
    </row>
    <row r="122" spans="2:13" ht="24.6" customHeight="1" x14ac:dyDescent="0.35">
      <c r="B122" s="63" t="s">
        <v>97</v>
      </c>
      <c r="C122" s="64"/>
    </row>
    <row r="123" spans="2:13" ht="15.6" customHeight="1" thickBot="1" x14ac:dyDescent="0.4">
      <c r="B123" s="63"/>
      <c r="C123" s="64"/>
    </row>
    <row r="124" spans="2:13" ht="24.6" customHeight="1" thickBot="1" x14ac:dyDescent="0.3">
      <c r="B124" s="162" t="s">
        <v>117</v>
      </c>
      <c r="C124" s="163"/>
      <c r="D124" s="163"/>
      <c r="E124" s="163"/>
      <c r="F124" s="163"/>
      <c r="G124" s="163"/>
      <c r="H124" s="163"/>
      <c r="I124" s="164"/>
    </row>
    <row r="125" spans="2:13" ht="18" customHeight="1" x14ac:dyDescent="0.35">
      <c r="B125" s="63"/>
      <c r="C125" s="161"/>
      <c r="D125" s="161"/>
      <c r="E125" s="161"/>
      <c r="F125" s="161"/>
      <c r="G125" s="161"/>
      <c r="H125" s="161"/>
    </row>
    <row r="126" spans="2:13" ht="18" customHeight="1" x14ac:dyDescent="0.25">
      <c r="B126" s="154" t="s">
        <v>102</v>
      </c>
      <c r="C126" s="154"/>
      <c r="D126" s="154"/>
      <c r="E126" s="154"/>
      <c r="F126" s="154"/>
      <c r="G126" s="154"/>
      <c r="H126" s="154"/>
    </row>
    <row r="127" spans="2:13" ht="18" customHeight="1" x14ac:dyDescent="0.25">
      <c r="B127" s="155" t="s">
        <v>81</v>
      </c>
      <c r="C127" s="156"/>
    </row>
    <row r="128" spans="2:13" ht="16.5" customHeight="1" x14ac:dyDescent="0.25">
      <c r="B128" s="65">
        <v>1</v>
      </c>
      <c r="C128" s="153" t="s">
        <v>125</v>
      </c>
      <c r="D128" s="153"/>
      <c r="E128" s="153"/>
      <c r="F128" s="153"/>
      <c r="G128" s="153"/>
      <c r="H128" s="153"/>
      <c r="I128" s="153"/>
    </row>
    <row r="129" spans="2:13" ht="16.5" customHeight="1" x14ac:dyDescent="0.25">
      <c r="B129" s="65">
        <v>2</v>
      </c>
      <c r="C129" s="153" t="s">
        <v>126</v>
      </c>
      <c r="D129" s="153"/>
      <c r="E129" s="153"/>
      <c r="F129" s="153"/>
      <c r="G129" s="153"/>
      <c r="H129" s="153"/>
      <c r="I129" s="153"/>
    </row>
    <row r="130" spans="2:13" ht="16.5" customHeight="1" x14ac:dyDescent="0.25">
      <c r="B130" s="65">
        <v>3</v>
      </c>
      <c r="C130" s="153" t="s">
        <v>177</v>
      </c>
      <c r="D130" s="153"/>
      <c r="E130" s="153"/>
      <c r="F130" s="153"/>
      <c r="G130" s="153"/>
      <c r="H130" s="153"/>
      <c r="I130" s="153"/>
    </row>
    <row r="131" spans="2:13" ht="16.5" customHeight="1" x14ac:dyDescent="0.25">
      <c r="B131" s="65">
        <v>4</v>
      </c>
      <c r="C131" s="153" t="s">
        <v>179</v>
      </c>
      <c r="D131" s="153"/>
      <c r="E131" s="153"/>
      <c r="F131" s="153"/>
      <c r="G131" s="153"/>
      <c r="H131" s="153"/>
      <c r="I131" s="153"/>
    </row>
    <row r="132" spans="2:13" ht="18" customHeight="1" x14ac:dyDescent="0.35">
      <c r="B132" s="63"/>
      <c r="C132" s="66"/>
      <c r="D132" s="66"/>
      <c r="E132" s="66"/>
      <c r="F132" s="66"/>
      <c r="G132" s="66"/>
      <c r="H132" s="66"/>
    </row>
    <row r="133" spans="2:13" ht="18" customHeight="1" x14ac:dyDescent="0.35">
      <c r="B133" s="63"/>
      <c r="C133" s="66"/>
      <c r="D133" s="66"/>
      <c r="E133" s="66"/>
      <c r="F133" s="66"/>
      <c r="G133" s="66"/>
      <c r="H133" s="66"/>
    </row>
    <row r="134" spans="2:13" ht="18" customHeight="1" x14ac:dyDescent="0.35">
      <c r="B134" s="63"/>
      <c r="C134" s="127" t="s">
        <v>116</v>
      </c>
      <c r="D134" s="129" t="s">
        <v>110</v>
      </c>
      <c r="E134" s="130"/>
      <c r="F134" s="147" t="s">
        <v>131</v>
      </c>
      <c r="G134" s="148"/>
      <c r="H134" s="124" t="s">
        <v>111</v>
      </c>
      <c r="I134" s="123"/>
      <c r="J134" s="123"/>
    </row>
    <row r="135" spans="2:13" ht="42.6" customHeight="1" x14ac:dyDescent="0.25">
      <c r="C135" s="128"/>
      <c r="D135" s="131"/>
      <c r="E135" s="132"/>
      <c r="F135" s="149"/>
      <c r="G135" s="150"/>
      <c r="H135" s="123"/>
      <c r="I135" s="123"/>
      <c r="J135" s="123"/>
    </row>
    <row r="136" spans="2:13" ht="60.75" customHeight="1" x14ac:dyDescent="0.25">
      <c r="B136" s="57" t="s">
        <v>14</v>
      </c>
      <c r="C136" s="67"/>
      <c r="D136" s="151"/>
      <c r="E136" s="152"/>
      <c r="F136" s="114"/>
      <c r="G136" s="115"/>
      <c r="H136" s="97"/>
      <c r="I136" s="98"/>
      <c r="J136" s="99"/>
      <c r="L136" s="2">
        <v>1</v>
      </c>
      <c r="M136" s="2">
        <v>1</v>
      </c>
    </row>
    <row r="137" spans="2:13" ht="60.75" customHeight="1" x14ac:dyDescent="0.25">
      <c r="B137" s="57" t="s">
        <v>15</v>
      </c>
      <c r="C137" s="68"/>
      <c r="D137" s="114"/>
      <c r="E137" s="115"/>
      <c r="F137" s="114"/>
      <c r="G137" s="115"/>
      <c r="H137" s="97"/>
      <c r="I137" s="98"/>
      <c r="J137" s="99"/>
      <c r="L137" s="2">
        <v>60</v>
      </c>
      <c r="M137" s="2">
        <v>2</v>
      </c>
    </row>
    <row r="138" spans="2:13" ht="60.75" customHeight="1" x14ac:dyDescent="0.25">
      <c r="B138" s="57" t="s">
        <v>16</v>
      </c>
      <c r="C138" s="68"/>
      <c r="D138" s="114"/>
      <c r="E138" s="115"/>
      <c r="F138" s="114"/>
      <c r="G138" s="115"/>
      <c r="H138" s="97"/>
      <c r="I138" s="98"/>
      <c r="J138" s="99"/>
      <c r="L138" s="2">
        <v>81</v>
      </c>
      <c r="M138" s="2">
        <v>3</v>
      </c>
    </row>
    <row r="139" spans="2:13" ht="60.75" customHeight="1" x14ac:dyDescent="0.25">
      <c r="B139" s="57" t="s">
        <v>17</v>
      </c>
      <c r="C139" s="68"/>
      <c r="D139" s="114"/>
      <c r="E139" s="115"/>
      <c r="F139" s="114"/>
      <c r="G139" s="115"/>
      <c r="H139" s="97"/>
      <c r="I139" s="98"/>
      <c r="J139" s="99"/>
      <c r="L139" s="2">
        <v>101</v>
      </c>
      <c r="M139" s="2">
        <v>4</v>
      </c>
    </row>
    <row r="140" spans="2:13" ht="60.75" customHeight="1" x14ac:dyDescent="0.25">
      <c r="B140" s="57" t="s">
        <v>18</v>
      </c>
      <c r="C140" s="68"/>
      <c r="D140" s="114"/>
      <c r="E140" s="115"/>
      <c r="F140" s="114"/>
      <c r="G140" s="115"/>
      <c r="H140" s="97"/>
      <c r="I140" s="98"/>
      <c r="J140" s="99"/>
    </row>
    <row r="141" spans="2:13" ht="18" customHeight="1" thickBot="1" x14ac:dyDescent="0.3">
      <c r="C141" s="69" t="s">
        <v>76</v>
      </c>
      <c r="D141" s="104">
        <v>100</v>
      </c>
      <c r="E141" s="104"/>
      <c r="F141" s="105">
        <f>SUM(F136:F140)</f>
        <v>0</v>
      </c>
      <c r="G141" s="105"/>
      <c r="H141" s="106"/>
      <c r="I141" s="107"/>
      <c r="J141" s="108"/>
    </row>
    <row r="142" spans="2:13" ht="18" customHeight="1" thickBot="1" x14ac:dyDescent="0.3">
      <c r="C142" s="100" t="s">
        <v>132</v>
      </c>
      <c r="D142" s="100"/>
      <c r="E142" s="101"/>
      <c r="F142" s="102" t="e">
        <f>VLOOKUP(F141,L136:M139,2,TRUE)</f>
        <v>#N/A</v>
      </c>
      <c r="G142" s="103"/>
    </row>
    <row r="143" spans="2:13" x14ac:dyDescent="0.25">
      <c r="B143" s="70"/>
      <c r="C143" s="71"/>
      <c r="D143" s="71"/>
      <c r="E143" s="71"/>
      <c r="F143" s="71"/>
      <c r="G143" s="71"/>
      <c r="H143" s="71"/>
      <c r="I143" s="71"/>
    </row>
    <row r="144" spans="2:13" x14ac:dyDescent="0.25">
      <c r="C144" s="62"/>
    </row>
    <row r="145" spans="2:13" ht="24" customHeight="1" x14ac:dyDescent="0.35">
      <c r="B145" s="63" t="s">
        <v>13</v>
      </c>
      <c r="C145" s="64" t="s">
        <v>88</v>
      </c>
      <c r="D145" s="72"/>
      <c r="E145" s="72"/>
      <c r="F145" s="72"/>
      <c r="G145" s="72"/>
      <c r="H145" s="72"/>
    </row>
    <row r="146" spans="2:13" x14ac:dyDescent="0.25">
      <c r="C146" s="62"/>
    </row>
    <row r="147" spans="2:13" ht="68.25" customHeight="1" x14ac:dyDescent="0.25">
      <c r="C147" s="73" t="s">
        <v>82</v>
      </c>
      <c r="D147" s="141" t="s">
        <v>71</v>
      </c>
      <c r="E147" s="141"/>
      <c r="F147" s="135" t="s">
        <v>112</v>
      </c>
      <c r="G147" s="135"/>
      <c r="H147" s="135" t="s">
        <v>113</v>
      </c>
      <c r="I147" s="135"/>
      <c r="J147" s="135"/>
      <c r="L147" s="2">
        <v>1</v>
      </c>
      <c r="M147" s="2" t="s">
        <v>133</v>
      </c>
    </row>
    <row r="148" spans="2:13" ht="28.9" customHeight="1" x14ac:dyDescent="0.25">
      <c r="C148" s="74" t="s">
        <v>105</v>
      </c>
      <c r="D148" s="136">
        <v>0.2</v>
      </c>
      <c r="E148" s="136"/>
      <c r="F148" s="133" t="e">
        <f>D119</f>
        <v>#N/A</v>
      </c>
      <c r="G148" s="134"/>
      <c r="H148" s="136" t="e">
        <f>D148*F148</f>
        <v>#N/A</v>
      </c>
      <c r="I148" s="136"/>
      <c r="J148" s="136"/>
      <c r="L148" s="2">
        <v>1.1000000000000001</v>
      </c>
      <c r="M148" s="2" t="s">
        <v>133</v>
      </c>
    </row>
    <row r="149" spans="2:13" ht="31.9" customHeight="1" thickBot="1" x14ac:dyDescent="0.3">
      <c r="C149" s="74" t="s">
        <v>98</v>
      </c>
      <c r="D149" s="136">
        <v>0.8</v>
      </c>
      <c r="E149" s="136"/>
      <c r="F149" s="133" t="e">
        <f>F142</f>
        <v>#N/A</v>
      </c>
      <c r="G149" s="134"/>
      <c r="H149" s="137" t="e">
        <f>D149*F149</f>
        <v>#N/A</v>
      </c>
      <c r="I149" s="137"/>
      <c r="J149" s="137"/>
      <c r="L149" s="2">
        <v>1.2</v>
      </c>
      <c r="M149" s="2" t="s">
        <v>133</v>
      </c>
    </row>
    <row r="150" spans="2:13" ht="19.149999999999999" customHeight="1" thickBot="1" x14ac:dyDescent="0.3">
      <c r="C150" s="125" t="s">
        <v>114</v>
      </c>
      <c r="D150" s="126"/>
      <c r="E150" s="126"/>
      <c r="F150" s="126"/>
      <c r="G150" s="126"/>
      <c r="H150" s="138" t="e">
        <f>ROUND(SUM(H148:H149),1)</f>
        <v>#N/A</v>
      </c>
      <c r="I150" s="139"/>
      <c r="J150" s="140"/>
      <c r="L150" s="2">
        <v>1.3</v>
      </c>
      <c r="M150" s="2" t="s">
        <v>133</v>
      </c>
    </row>
    <row r="151" spans="2:13" ht="31.5" customHeight="1" thickBot="1" x14ac:dyDescent="0.3">
      <c r="C151" s="75" t="s">
        <v>115</v>
      </c>
      <c r="D151" s="94" t="e">
        <f>VLOOKUP(H150,L147:M178,2,TRUE)</f>
        <v>#N/A</v>
      </c>
      <c r="E151" s="95"/>
      <c r="F151" s="95"/>
      <c r="G151" s="95"/>
      <c r="H151" s="95"/>
      <c r="I151" s="95"/>
      <c r="J151" s="96"/>
      <c r="L151" s="2">
        <v>1.4</v>
      </c>
      <c r="M151" s="2" t="s">
        <v>133</v>
      </c>
    </row>
    <row r="152" spans="2:13" x14ac:dyDescent="0.25">
      <c r="C152" s="62"/>
      <c r="L152" s="2">
        <v>1.5</v>
      </c>
      <c r="M152" s="2" t="s">
        <v>133</v>
      </c>
    </row>
    <row r="153" spans="2:13" ht="15.75" thickBot="1" x14ac:dyDescent="0.3">
      <c r="L153" s="2">
        <v>1.6</v>
      </c>
      <c r="M153" s="2" t="s">
        <v>133</v>
      </c>
    </row>
    <row r="154" spans="2:13" ht="27" customHeight="1" thickBot="1" x14ac:dyDescent="0.4">
      <c r="C154" s="109" t="s">
        <v>89</v>
      </c>
      <c r="D154" s="110"/>
      <c r="E154" s="110"/>
      <c r="F154" s="110"/>
      <c r="G154" s="110"/>
      <c r="H154" s="111"/>
      <c r="I154" s="76"/>
      <c r="L154" s="2">
        <v>1.7</v>
      </c>
      <c r="M154" s="2" t="s">
        <v>133</v>
      </c>
    </row>
    <row r="155" spans="2:13" ht="21.75" thickBot="1" x14ac:dyDescent="0.4">
      <c r="C155" s="117" t="s">
        <v>103</v>
      </c>
      <c r="D155" s="118"/>
      <c r="E155" s="118"/>
      <c r="F155" s="118"/>
      <c r="G155" s="118"/>
      <c r="H155" s="118"/>
      <c r="L155" s="2">
        <v>1.8</v>
      </c>
      <c r="M155" s="2" t="s">
        <v>134</v>
      </c>
    </row>
    <row r="156" spans="2:13" ht="34.5" customHeight="1" thickBot="1" x14ac:dyDescent="0.3">
      <c r="C156" s="119" t="s">
        <v>180</v>
      </c>
      <c r="D156" s="120"/>
      <c r="E156" s="120"/>
      <c r="F156" s="120"/>
      <c r="G156" s="120"/>
      <c r="H156" s="121"/>
      <c r="I156" s="77"/>
      <c r="L156" s="2">
        <v>1.9</v>
      </c>
      <c r="M156" s="2" t="s">
        <v>134</v>
      </c>
    </row>
    <row r="157" spans="2:13" ht="19.899999999999999" customHeight="1" x14ac:dyDescent="0.25">
      <c r="C157" s="78"/>
      <c r="D157" s="78"/>
      <c r="E157" s="78"/>
      <c r="F157" s="78"/>
      <c r="G157" s="78"/>
      <c r="H157" s="78"/>
      <c r="I157" s="78"/>
      <c r="L157" s="2">
        <v>2</v>
      </c>
      <c r="M157" s="2" t="s">
        <v>134</v>
      </c>
    </row>
    <row r="158" spans="2:13" ht="34.9" customHeight="1" x14ac:dyDescent="0.25">
      <c r="B158" s="4"/>
      <c r="C158" s="122" t="s">
        <v>90</v>
      </c>
      <c r="D158" s="122"/>
      <c r="E158" s="122"/>
      <c r="F158" s="122"/>
      <c r="G158" s="122"/>
      <c r="H158" s="122"/>
      <c r="I158" s="79"/>
      <c r="L158" s="2">
        <v>2.1</v>
      </c>
      <c r="M158" s="2" t="s">
        <v>134</v>
      </c>
    </row>
    <row r="159" spans="2:13" x14ac:dyDescent="0.25">
      <c r="L159" s="2">
        <v>2.2000000000000002</v>
      </c>
      <c r="M159" s="2" t="s">
        <v>134</v>
      </c>
    </row>
    <row r="160" spans="2:13" ht="34.15" customHeight="1" x14ac:dyDescent="0.25">
      <c r="B160" s="1" t="s">
        <v>11</v>
      </c>
      <c r="C160" s="80" t="s">
        <v>188</v>
      </c>
      <c r="D160" s="123" t="s">
        <v>72</v>
      </c>
      <c r="E160" s="123"/>
      <c r="F160" s="124" t="s">
        <v>73</v>
      </c>
      <c r="G160" s="124"/>
      <c r="H160" s="124"/>
      <c r="L160" s="2">
        <v>2.2999999999999998</v>
      </c>
      <c r="M160" s="2" t="s">
        <v>134</v>
      </c>
    </row>
    <row r="161" spans="2:13" x14ac:dyDescent="0.25">
      <c r="B161" s="1">
        <v>1</v>
      </c>
      <c r="C161" s="58" t="s">
        <v>127</v>
      </c>
      <c r="D161" s="113"/>
      <c r="E161" s="113"/>
      <c r="F161" s="113"/>
      <c r="G161" s="113"/>
      <c r="H161" s="113"/>
      <c r="J161" s="81"/>
      <c r="L161" s="2">
        <v>2.4</v>
      </c>
      <c r="M161" s="2" t="s">
        <v>134</v>
      </c>
    </row>
    <row r="162" spans="2:13" x14ac:dyDescent="0.25">
      <c r="B162" s="1">
        <v>2</v>
      </c>
      <c r="C162" s="58" t="s">
        <v>9</v>
      </c>
      <c r="D162" s="113"/>
      <c r="E162" s="113"/>
      <c r="F162" s="113"/>
      <c r="G162" s="113"/>
      <c r="H162" s="113"/>
      <c r="J162" s="82"/>
      <c r="L162" s="2">
        <v>2.5</v>
      </c>
      <c r="M162" s="2" t="s">
        <v>134</v>
      </c>
    </row>
    <row r="163" spans="2:13" x14ac:dyDescent="0.25">
      <c r="B163" s="1">
        <v>3</v>
      </c>
      <c r="C163" s="58" t="s">
        <v>10</v>
      </c>
      <c r="D163" s="113"/>
      <c r="E163" s="113"/>
      <c r="F163" s="113"/>
      <c r="G163" s="113"/>
      <c r="H163" s="113"/>
      <c r="J163" s="82"/>
      <c r="L163" s="2">
        <v>2.6</v>
      </c>
      <c r="M163" s="2" t="s">
        <v>135</v>
      </c>
    </row>
    <row r="164" spans="2:13" ht="30.6" customHeight="1" x14ac:dyDescent="0.25">
      <c r="B164" s="1" t="s">
        <v>12</v>
      </c>
      <c r="C164" s="143" t="s">
        <v>189</v>
      </c>
      <c r="D164" s="143"/>
      <c r="E164" s="143"/>
      <c r="F164" s="143"/>
      <c r="G164" s="143"/>
      <c r="H164" s="143"/>
      <c r="J164" s="82"/>
      <c r="L164" s="2">
        <v>2.7</v>
      </c>
      <c r="M164" s="2" t="s">
        <v>135</v>
      </c>
    </row>
    <row r="165" spans="2:13" s="85" customFormat="1" ht="24.75" customHeight="1" x14ac:dyDescent="0.25">
      <c r="B165" s="83">
        <v>1</v>
      </c>
      <c r="C165" s="84"/>
      <c r="D165" s="112"/>
      <c r="E165" s="112"/>
      <c r="F165" s="112"/>
      <c r="G165" s="112"/>
      <c r="H165" s="112"/>
      <c r="J165" s="86"/>
      <c r="L165" s="85">
        <v>2.8</v>
      </c>
      <c r="M165" s="85" t="s">
        <v>135</v>
      </c>
    </row>
    <row r="166" spans="2:13" s="85" customFormat="1" ht="24.75" customHeight="1" x14ac:dyDescent="0.25">
      <c r="B166" s="83">
        <v>2</v>
      </c>
      <c r="C166" s="87"/>
      <c r="D166" s="112"/>
      <c r="E166" s="112"/>
      <c r="F166" s="112"/>
      <c r="G166" s="112"/>
      <c r="H166" s="112"/>
      <c r="L166" s="85">
        <v>2.9</v>
      </c>
      <c r="M166" s="85" t="s">
        <v>135</v>
      </c>
    </row>
    <row r="167" spans="2:13" s="85" customFormat="1" ht="24.75" customHeight="1" x14ac:dyDescent="0.25">
      <c r="B167" s="88">
        <v>3</v>
      </c>
      <c r="C167" s="89"/>
      <c r="D167" s="112"/>
      <c r="E167" s="112"/>
      <c r="F167" s="112"/>
      <c r="G167" s="112"/>
      <c r="H167" s="112"/>
      <c r="L167" s="85">
        <v>3</v>
      </c>
      <c r="M167" s="85" t="s">
        <v>135</v>
      </c>
    </row>
    <row r="168" spans="2:13" ht="28.15" customHeight="1" x14ac:dyDescent="0.25">
      <c r="B168" s="1" t="s">
        <v>13</v>
      </c>
      <c r="C168" s="143" t="s">
        <v>190</v>
      </c>
      <c r="D168" s="143"/>
      <c r="E168" s="143"/>
      <c r="F168" s="143"/>
      <c r="G168" s="143"/>
      <c r="H168" s="143"/>
      <c r="L168" s="2">
        <v>3.1</v>
      </c>
      <c r="M168" s="2" t="s">
        <v>135</v>
      </c>
    </row>
    <row r="169" spans="2:13" s="85" customFormat="1" ht="24.75" customHeight="1" x14ac:dyDescent="0.25">
      <c r="B169" s="83">
        <v>1</v>
      </c>
      <c r="C169" s="84"/>
      <c r="D169" s="112"/>
      <c r="E169" s="112"/>
      <c r="F169" s="112"/>
      <c r="G169" s="112"/>
      <c r="H169" s="112"/>
      <c r="J169" s="90"/>
      <c r="L169" s="85">
        <v>3.2</v>
      </c>
      <c r="M169" s="85" t="s">
        <v>135</v>
      </c>
    </row>
    <row r="170" spans="2:13" s="85" customFormat="1" ht="24.75" customHeight="1" x14ac:dyDescent="0.25">
      <c r="B170" s="83">
        <v>2</v>
      </c>
      <c r="C170" s="84"/>
      <c r="D170" s="112"/>
      <c r="E170" s="112"/>
      <c r="F170" s="112"/>
      <c r="G170" s="112"/>
      <c r="H170" s="112"/>
      <c r="J170" s="90"/>
    </row>
    <row r="171" spans="2:13" s="85" customFormat="1" ht="24.75" customHeight="1" x14ac:dyDescent="0.25">
      <c r="B171" s="83">
        <v>3</v>
      </c>
      <c r="C171" s="84"/>
      <c r="D171" s="112"/>
      <c r="E171" s="112"/>
      <c r="F171" s="112"/>
      <c r="G171" s="112"/>
      <c r="H171" s="112"/>
      <c r="J171" s="86"/>
      <c r="L171" s="85">
        <v>3.3</v>
      </c>
      <c r="M171" s="85" t="s">
        <v>135</v>
      </c>
    </row>
    <row r="172" spans="2:13" ht="26.25" customHeight="1" x14ac:dyDescent="0.25">
      <c r="C172" s="144" t="s">
        <v>191</v>
      </c>
      <c r="D172" s="145"/>
      <c r="E172" s="145"/>
      <c r="F172" s="145"/>
      <c r="G172" s="145"/>
      <c r="H172" s="146"/>
      <c r="J172" s="82"/>
      <c r="L172" s="2">
        <v>3.4</v>
      </c>
      <c r="M172" s="2" t="s">
        <v>135</v>
      </c>
    </row>
    <row r="173" spans="2:13" s="85" customFormat="1" ht="24" customHeight="1" x14ac:dyDescent="0.25">
      <c r="B173" s="83">
        <v>1</v>
      </c>
      <c r="C173" s="84"/>
      <c r="D173" s="114"/>
      <c r="E173" s="115"/>
      <c r="F173" s="114"/>
      <c r="G173" s="142"/>
      <c r="H173" s="115"/>
      <c r="J173" s="86"/>
      <c r="L173" s="85">
        <v>3.5</v>
      </c>
      <c r="M173" s="85" t="s">
        <v>136</v>
      </c>
    </row>
    <row r="174" spans="2:13" s="85" customFormat="1" ht="24" customHeight="1" x14ac:dyDescent="0.25">
      <c r="B174" s="83">
        <v>2</v>
      </c>
      <c r="C174" s="84"/>
      <c r="D174" s="114"/>
      <c r="E174" s="115"/>
      <c r="F174" s="114"/>
      <c r="G174" s="142"/>
      <c r="H174" s="115"/>
      <c r="J174" s="86"/>
      <c r="L174" s="85">
        <v>3.6</v>
      </c>
      <c r="M174" s="85" t="s">
        <v>136</v>
      </c>
    </row>
    <row r="175" spans="2:13" s="85" customFormat="1" ht="24" customHeight="1" x14ac:dyDescent="0.25">
      <c r="B175" s="83">
        <v>3</v>
      </c>
      <c r="C175" s="84"/>
      <c r="D175" s="112"/>
      <c r="E175" s="112"/>
      <c r="F175" s="112"/>
      <c r="G175" s="112"/>
      <c r="H175" s="112"/>
      <c r="J175" s="86"/>
      <c r="L175" s="85">
        <v>3.7</v>
      </c>
      <c r="M175" s="85" t="s">
        <v>136</v>
      </c>
    </row>
    <row r="176" spans="2:13" ht="17.45" customHeight="1" x14ac:dyDescent="0.25">
      <c r="C176" s="91" t="s">
        <v>93</v>
      </c>
      <c r="J176" s="92"/>
      <c r="L176" s="2">
        <v>3.8</v>
      </c>
      <c r="M176" s="2" t="s">
        <v>136</v>
      </c>
    </row>
    <row r="177" spans="3:13" x14ac:dyDescent="0.25">
      <c r="C177" s="91" t="s">
        <v>94</v>
      </c>
      <c r="L177" s="2">
        <v>3.9</v>
      </c>
      <c r="M177" s="2" t="s">
        <v>136</v>
      </c>
    </row>
    <row r="178" spans="3:13" x14ac:dyDescent="0.25">
      <c r="C178" s="55"/>
      <c r="D178" s="45"/>
      <c r="E178" s="45"/>
      <c r="F178" s="45"/>
      <c r="G178" s="45"/>
      <c r="H178" s="45"/>
      <c r="L178" s="2">
        <v>4</v>
      </c>
      <c r="M178" s="2" t="s">
        <v>136</v>
      </c>
    </row>
    <row r="180" spans="3:13" x14ac:dyDescent="0.25">
      <c r="C180" s="93"/>
    </row>
  </sheetData>
  <sheetProtection algorithmName="SHA-512" hashValue="shrJeOmJ/oExCdxPGVKiK0XtqBt8JctoEIkcgHJsrqLTjNZFUpWmzWdFXhH/bsfTqkpq8dZenqhOrpA6hO+QdA==" saltValue="Jz34ZfgnGGjT2k4LPwfLbg==" spinCount="100000" sheet="1" objects="1" scenarios="1"/>
  <mergeCells count="113">
    <mergeCell ref="B3:H3"/>
    <mergeCell ref="B6:H6"/>
    <mergeCell ref="B7:H7"/>
    <mergeCell ref="C18:F18"/>
    <mergeCell ref="C19:F19"/>
    <mergeCell ref="C20:F20"/>
    <mergeCell ref="B49:H49"/>
    <mergeCell ref="B50:C50"/>
    <mergeCell ref="B52:H52"/>
    <mergeCell ref="C8:I8"/>
    <mergeCell ref="C9:I9"/>
    <mergeCell ref="C14:I14"/>
    <mergeCell ref="C16:I16"/>
    <mergeCell ref="C24:I24"/>
    <mergeCell ref="B53:C53"/>
    <mergeCell ref="C54:G54"/>
    <mergeCell ref="C55:G55"/>
    <mergeCell ref="B48:H48"/>
    <mergeCell ref="B27:G27"/>
    <mergeCell ref="B28:G33"/>
    <mergeCell ref="B35:G35"/>
    <mergeCell ref="B36:G36"/>
    <mergeCell ref="B38:G38"/>
    <mergeCell ref="B39:G42"/>
    <mergeCell ref="C56:G56"/>
    <mergeCell ref="C57:G57"/>
    <mergeCell ref="D59:G59"/>
    <mergeCell ref="D112:G112"/>
    <mergeCell ref="D113:G113"/>
    <mergeCell ref="D114:G114"/>
    <mergeCell ref="D115:G115"/>
    <mergeCell ref="C125:H125"/>
    <mergeCell ref="B124:I124"/>
    <mergeCell ref="F134:G135"/>
    <mergeCell ref="H134:J135"/>
    <mergeCell ref="D116:G116"/>
    <mergeCell ref="D117:G117"/>
    <mergeCell ref="D118:G118"/>
    <mergeCell ref="D119:G119"/>
    <mergeCell ref="D137:E137"/>
    <mergeCell ref="F137:G137"/>
    <mergeCell ref="D136:E136"/>
    <mergeCell ref="F136:G136"/>
    <mergeCell ref="C128:I128"/>
    <mergeCell ref="C129:I129"/>
    <mergeCell ref="C130:I130"/>
    <mergeCell ref="C131:I131"/>
    <mergeCell ref="B126:H126"/>
    <mergeCell ref="B127:C127"/>
    <mergeCell ref="D174:E174"/>
    <mergeCell ref="F174:H174"/>
    <mergeCell ref="C164:H164"/>
    <mergeCell ref="D175:E175"/>
    <mergeCell ref="F175:H175"/>
    <mergeCell ref="D171:E171"/>
    <mergeCell ref="F171:H171"/>
    <mergeCell ref="C172:H172"/>
    <mergeCell ref="D173:E173"/>
    <mergeCell ref="F173:H173"/>
    <mergeCell ref="D167:E167"/>
    <mergeCell ref="F167:H167"/>
    <mergeCell ref="C168:H168"/>
    <mergeCell ref="D169:E169"/>
    <mergeCell ref="F169:H169"/>
    <mergeCell ref="D165:E165"/>
    <mergeCell ref="F165:H165"/>
    <mergeCell ref="D170:E170"/>
    <mergeCell ref="F170:H170"/>
    <mergeCell ref="C1:H1"/>
    <mergeCell ref="C155:H155"/>
    <mergeCell ref="C156:H156"/>
    <mergeCell ref="C158:H158"/>
    <mergeCell ref="D160:E160"/>
    <mergeCell ref="F160:H160"/>
    <mergeCell ref="D161:E161"/>
    <mergeCell ref="F161:H161"/>
    <mergeCell ref="C150:G150"/>
    <mergeCell ref="C134:C135"/>
    <mergeCell ref="D134:E135"/>
    <mergeCell ref="H136:J136"/>
    <mergeCell ref="F149:G149"/>
    <mergeCell ref="H147:J147"/>
    <mergeCell ref="H148:J148"/>
    <mergeCell ref="H149:J149"/>
    <mergeCell ref="H150:J150"/>
    <mergeCell ref="D147:E147"/>
    <mergeCell ref="F147:G147"/>
    <mergeCell ref="D148:E148"/>
    <mergeCell ref="F148:G148"/>
    <mergeCell ref="D149:E149"/>
    <mergeCell ref="D140:E140"/>
    <mergeCell ref="F140:G140"/>
    <mergeCell ref="D151:J151"/>
    <mergeCell ref="H137:J137"/>
    <mergeCell ref="C142:E142"/>
    <mergeCell ref="F142:G142"/>
    <mergeCell ref="D141:E141"/>
    <mergeCell ref="F141:G141"/>
    <mergeCell ref="H141:J141"/>
    <mergeCell ref="C154:H154"/>
    <mergeCell ref="D166:E166"/>
    <mergeCell ref="F166:H166"/>
    <mergeCell ref="D162:E162"/>
    <mergeCell ref="F162:H162"/>
    <mergeCell ref="D163:E163"/>
    <mergeCell ref="F163:H163"/>
    <mergeCell ref="H140:J140"/>
    <mergeCell ref="D138:E138"/>
    <mergeCell ref="F138:G138"/>
    <mergeCell ref="H138:J138"/>
    <mergeCell ref="D139:E139"/>
    <mergeCell ref="F139:G139"/>
    <mergeCell ref="H139:J139"/>
  </mergeCells>
  <pageMargins left="0.19685039370078741" right="0.19685039370078741"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3</xdr:col>
                    <xdr:colOff>152400</xdr:colOff>
                    <xdr:row>159</xdr:row>
                    <xdr:rowOff>419100</xdr:rowOff>
                  </from>
                  <to>
                    <xdr:col>4</xdr:col>
                    <xdr:colOff>200025</xdr:colOff>
                    <xdr:row>161</xdr:row>
                    <xdr:rowOff>19050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3</xdr:col>
                    <xdr:colOff>161925</xdr:colOff>
                    <xdr:row>160</xdr:row>
                    <xdr:rowOff>180975</xdr:rowOff>
                  </from>
                  <to>
                    <xdr:col>4</xdr:col>
                    <xdr:colOff>209550</xdr:colOff>
                    <xdr:row>162</xdr:row>
                    <xdr:rowOff>19050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3</xdr:col>
                    <xdr:colOff>161925</xdr:colOff>
                    <xdr:row>161</xdr:row>
                    <xdr:rowOff>180975</xdr:rowOff>
                  </from>
                  <to>
                    <xdr:col>4</xdr:col>
                    <xdr:colOff>209550</xdr:colOff>
                    <xdr:row>163</xdr:row>
                    <xdr:rowOff>19050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5</xdr:col>
                    <xdr:colOff>247650</xdr:colOff>
                    <xdr:row>159</xdr:row>
                    <xdr:rowOff>419100</xdr:rowOff>
                  </from>
                  <to>
                    <xdr:col>7</xdr:col>
                    <xdr:colOff>38100</xdr:colOff>
                    <xdr:row>161</xdr:row>
                    <xdr:rowOff>19050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6</xdr:col>
                    <xdr:colOff>0</xdr:colOff>
                    <xdr:row>160</xdr:row>
                    <xdr:rowOff>180975</xdr:rowOff>
                  </from>
                  <to>
                    <xdr:col>7</xdr:col>
                    <xdr:colOff>47625</xdr:colOff>
                    <xdr:row>162</xdr:row>
                    <xdr:rowOff>19050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6</xdr:col>
                    <xdr:colOff>9525</xdr:colOff>
                    <xdr:row>161</xdr:row>
                    <xdr:rowOff>180975</xdr:rowOff>
                  </from>
                  <to>
                    <xdr:col>7</xdr:col>
                    <xdr:colOff>57150</xdr:colOff>
                    <xdr:row>163</xdr:row>
                    <xdr:rowOff>19050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3</xdr:col>
                    <xdr:colOff>161925</xdr:colOff>
                    <xdr:row>164</xdr:row>
                    <xdr:rowOff>28575</xdr:rowOff>
                  </from>
                  <to>
                    <xdr:col>4</xdr:col>
                    <xdr:colOff>209550</xdr:colOff>
                    <xdr:row>164</xdr:row>
                    <xdr:rowOff>247650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3</xdr:col>
                    <xdr:colOff>161925</xdr:colOff>
                    <xdr:row>165</xdr:row>
                    <xdr:rowOff>28575</xdr:rowOff>
                  </from>
                  <to>
                    <xdr:col>4</xdr:col>
                    <xdr:colOff>209550</xdr:colOff>
                    <xdr:row>165</xdr:row>
                    <xdr:rowOff>247650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3</xdr:col>
                    <xdr:colOff>161925</xdr:colOff>
                    <xdr:row>166</xdr:row>
                    <xdr:rowOff>9525</xdr:rowOff>
                  </from>
                  <to>
                    <xdr:col>4</xdr:col>
                    <xdr:colOff>209550</xdr:colOff>
                    <xdr:row>166</xdr:row>
                    <xdr:rowOff>228600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6</xdr:col>
                    <xdr:colOff>9525</xdr:colOff>
                    <xdr:row>164</xdr:row>
                    <xdr:rowOff>28575</xdr:rowOff>
                  </from>
                  <to>
                    <xdr:col>7</xdr:col>
                    <xdr:colOff>57150</xdr:colOff>
                    <xdr:row>164</xdr:row>
                    <xdr:rowOff>247650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6</xdr:col>
                    <xdr:colOff>9525</xdr:colOff>
                    <xdr:row>165</xdr:row>
                    <xdr:rowOff>38100</xdr:rowOff>
                  </from>
                  <to>
                    <xdr:col>7</xdr:col>
                    <xdr:colOff>57150</xdr:colOff>
                    <xdr:row>165</xdr:row>
                    <xdr:rowOff>257175</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6</xdr:col>
                    <xdr:colOff>9525</xdr:colOff>
                    <xdr:row>166</xdr:row>
                    <xdr:rowOff>19050</xdr:rowOff>
                  </from>
                  <to>
                    <xdr:col>7</xdr:col>
                    <xdr:colOff>57150</xdr:colOff>
                    <xdr:row>166</xdr:row>
                    <xdr:rowOff>238125</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3</xdr:col>
                    <xdr:colOff>161925</xdr:colOff>
                    <xdr:row>168</xdr:row>
                    <xdr:rowOff>38100</xdr:rowOff>
                  </from>
                  <to>
                    <xdr:col>4</xdr:col>
                    <xdr:colOff>209550</xdr:colOff>
                    <xdr:row>168</xdr:row>
                    <xdr:rowOff>257175</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3</xdr:col>
                    <xdr:colOff>161925</xdr:colOff>
                    <xdr:row>169</xdr:row>
                    <xdr:rowOff>28575</xdr:rowOff>
                  </from>
                  <to>
                    <xdr:col>4</xdr:col>
                    <xdr:colOff>209550</xdr:colOff>
                    <xdr:row>169</xdr:row>
                    <xdr:rowOff>247650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3</xdr:col>
                    <xdr:colOff>161925</xdr:colOff>
                    <xdr:row>170</xdr:row>
                    <xdr:rowOff>19050</xdr:rowOff>
                  </from>
                  <to>
                    <xdr:col>4</xdr:col>
                    <xdr:colOff>209550</xdr:colOff>
                    <xdr:row>170</xdr:row>
                    <xdr:rowOff>238125</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6</xdr:col>
                    <xdr:colOff>9525</xdr:colOff>
                    <xdr:row>168</xdr:row>
                    <xdr:rowOff>38100</xdr:rowOff>
                  </from>
                  <to>
                    <xdr:col>7</xdr:col>
                    <xdr:colOff>57150</xdr:colOff>
                    <xdr:row>168</xdr:row>
                    <xdr:rowOff>257175</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6</xdr:col>
                    <xdr:colOff>9525</xdr:colOff>
                    <xdr:row>169</xdr:row>
                    <xdr:rowOff>28575</xdr:rowOff>
                  </from>
                  <to>
                    <xdr:col>7</xdr:col>
                    <xdr:colOff>57150</xdr:colOff>
                    <xdr:row>169</xdr:row>
                    <xdr:rowOff>247650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6</xdr:col>
                    <xdr:colOff>9525</xdr:colOff>
                    <xdr:row>170</xdr:row>
                    <xdr:rowOff>0</xdr:rowOff>
                  </from>
                  <to>
                    <xdr:col>7</xdr:col>
                    <xdr:colOff>57150</xdr:colOff>
                    <xdr:row>170</xdr:row>
                    <xdr:rowOff>219075</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3</xdr:col>
                    <xdr:colOff>152400</xdr:colOff>
                    <xdr:row>172</xdr:row>
                    <xdr:rowOff>47625</xdr:rowOff>
                  </from>
                  <to>
                    <xdr:col>4</xdr:col>
                    <xdr:colOff>200025</xdr:colOff>
                    <xdr:row>172</xdr:row>
                    <xdr:rowOff>266700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3</xdr:col>
                    <xdr:colOff>161925</xdr:colOff>
                    <xdr:row>173</xdr:row>
                    <xdr:rowOff>19050</xdr:rowOff>
                  </from>
                  <to>
                    <xdr:col>4</xdr:col>
                    <xdr:colOff>209550</xdr:colOff>
                    <xdr:row>173</xdr:row>
                    <xdr:rowOff>238125</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3</xdr:col>
                    <xdr:colOff>161925</xdr:colOff>
                    <xdr:row>174</xdr:row>
                    <xdr:rowOff>38100</xdr:rowOff>
                  </from>
                  <to>
                    <xdr:col>4</xdr:col>
                    <xdr:colOff>209550</xdr:colOff>
                    <xdr:row>174</xdr:row>
                    <xdr:rowOff>257175</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6</xdr:col>
                    <xdr:colOff>9525</xdr:colOff>
                    <xdr:row>172</xdr:row>
                    <xdr:rowOff>47625</xdr:rowOff>
                  </from>
                  <to>
                    <xdr:col>7</xdr:col>
                    <xdr:colOff>57150</xdr:colOff>
                    <xdr:row>172</xdr:row>
                    <xdr:rowOff>266700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6</xdr:col>
                    <xdr:colOff>9525</xdr:colOff>
                    <xdr:row>173</xdr:row>
                    <xdr:rowOff>9525</xdr:rowOff>
                  </from>
                  <to>
                    <xdr:col>7</xdr:col>
                    <xdr:colOff>57150</xdr:colOff>
                    <xdr:row>173</xdr:row>
                    <xdr:rowOff>228600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6</xdr:col>
                    <xdr:colOff>9525</xdr:colOff>
                    <xdr:row>174</xdr:row>
                    <xdr:rowOff>28575</xdr:rowOff>
                  </from>
                  <to>
                    <xdr:col>7</xdr:col>
                    <xdr:colOff>57150</xdr:colOff>
                    <xdr:row>174</xdr:row>
                    <xdr:rowOff>247650</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from>
                    <xdr:col>2</xdr:col>
                    <xdr:colOff>4162425</xdr:colOff>
                    <xdr:row>10</xdr:row>
                    <xdr:rowOff>161925</xdr:rowOff>
                  </from>
                  <to>
                    <xdr:col>3</xdr:col>
                    <xdr:colOff>200025</xdr:colOff>
                    <xdr:row>11</xdr:row>
                    <xdr:rowOff>180975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from>
                    <xdr:col>2</xdr:col>
                    <xdr:colOff>4152900</xdr:colOff>
                    <xdr:row>11</xdr:row>
                    <xdr:rowOff>152400</xdr:rowOff>
                  </from>
                  <to>
                    <xdr:col>3</xdr:col>
                    <xdr:colOff>190500</xdr:colOff>
                    <xdr:row>12</xdr:row>
                    <xdr:rowOff>171450</xdr:rowOff>
                  </to>
                </anchor>
              </controlPr>
            </control>
          </mc:Choice>
        </mc:AlternateContent>
        <mc:AlternateContent xmlns:mc="http://schemas.openxmlformats.org/markup-compatibility/2006">
          <mc:Choice Requires="x14">
            <control shapeId="3113" r:id="rId30" name="Check Box 41">
              <controlPr defaultSize="0" autoFill="0" autoLine="0" autoPict="0">
                <anchor moveWithCells="1">
                  <from>
                    <xdr:col>5</xdr:col>
                    <xdr:colOff>209550</xdr:colOff>
                    <xdr:row>16</xdr:row>
                    <xdr:rowOff>142875</xdr:rowOff>
                  </from>
                  <to>
                    <xdr:col>6</xdr:col>
                    <xdr:colOff>200025</xdr:colOff>
                    <xdr:row>18</xdr:row>
                    <xdr:rowOff>0</xdr:rowOff>
                  </to>
                </anchor>
              </controlPr>
            </control>
          </mc:Choice>
        </mc:AlternateContent>
        <mc:AlternateContent xmlns:mc="http://schemas.openxmlformats.org/markup-compatibility/2006">
          <mc:Choice Requires="x14">
            <control shapeId="3114" r:id="rId31" name="Check Box 42">
              <controlPr defaultSize="0" autoFill="0" autoLine="0" autoPict="0">
                <anchor moveWithCells="1">
                  <from>
                    <xdr:col>5</xdr:col>
                    <xdr:colOff>219075</xdr:colOff>
                    <xdr:row>17</xdr:row>
                    <xdr:rowOff>142875</xdr:rowOff>
                  </from>
                  <to>
                    <xdr:col>6</xdr:col>
                    <xdr:colOff>209550</xdr:colOff>
                    <xdr:row>19</xdr:row>
                    <xdr:rowOff>0</xdr:rowOff>
                  </to>
                </anchor>
              </controlPr>
            </control>
          </mc:Choice>
        </mc:AlternateContent>
        <mc:AlternateContent xmlns:mc="http://schemas.openxmlformats.org/markup-compatibility/2006">
          <mc:Choice Requires="x14">
            <control shapeId="3115" r:id="rId32" name="Check Box 43">
              <controlPr defaultSize="0" autoFill="0" autoLine="0" autoPict="0">
                <anchor moveWithCells="1">
                  <from>
                    <xdr:col>5</xdr:col>
                    <xdr:colOff>209550</xdr:colOff>
                    <xdr:row>18</xdr:row>
                    <xdr:rowOff>142875</xdr:rowOff>
                  </from>
                  <to>
                    <xdr:col>6</xdr:col>
                    <xdr:colOff>200025</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 Самостални извршилац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K-154</dc:creator>
  <cp:lastModifiedBy>Svetlana Tomić</cp:lastModifiedBy>
  <cp:lastPrinted>2019-11-06T12:55:32Z</cp:lastPrinted>
  <dcterms:created xsi:type="dcterms:W3CDTF">2018-03-18T09:58:08Z</dcterms:created>
  <dcterms:modified xsi:type="dcterms:W3CDTF">2022-04-05T07:33:23Z</dcterms:modified>
</cp:coreProperties>
</file>